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Krysis\Documents\archery\ARCHERY WEBSITE\"/>
    </mc:Choice>
  </mc:AlternateContent>
  <xr:revisionPtr revIDLastSave="0" documentId="8_{6534FDD8-85A6-458A-AFFF-49132DAD75F5}" xr6:coauthVersionLast="43" xr6:coauthVersionMax="43" xr10:uidLastSave="{00000000-0000-0000-0000-000000000000}"/>
  <bookViews>
    <workbookView xWindow="-26895" yWindow="2100" windowWidth="21600" windowHeight="11385" activeTab="2" xr2:uid="{00000000-000D-0000-FFFF-FFFF00000000}"/>
  </bookViews>
  <sheets>
    <sheet name="Handicap Table" sheetId="2" r:id="rId1"/>
    <sheet name="Results Page" sheetId="1" r:id="rId2"/>
    <sheet name="Winter League" sheetId="3" r:id="rId3"/>
    <sheet name="comp results" sheetId="4" r:id="rId4"/>
    <sheet name="Sheet1" sheetId="5" r:id="rId5"/>
  </sheets>
  <calcPr calcId="181029"/>
</workbook>
</file>

<file path=xl/calcChain.xml><?xml version="1.0" encoding="utf-8"?>
<calcChain xmlns="http://schemas.openxmlformats.org/spreadsheetml/2006/main">
  <c r="T20" i="3" l="1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J8" i="3"/>
  <c r="T7" i="3"/>
  <c r="J7" i="3"/>
  <c r="T6" i="3"/>
  <c r="J6" i="3"/>
  <c r="T5" i="3"/>
  <c r="J5" i="3"/>
  <c r="T4" i="3"/>
  <c r="J4" i="3"/>
</calcChain>
</file>

<file path=xl/sharedStrings.xml><?xml version="1.0" encoding="utf-8"?>
<sst xmlns="http://schemas.openxmlformats.org/spreadsheetml/2006/main" count="679" uniqueCount="219">
  <si>
    <t>Handicapp's for 2019</t>
  </si>
  <si>
    <t>First Name</t>
  </si>
  <si>
    <t>Surname</t>
  </si>
  <si>
    <t>Bow type</t>
  </si>
  <si>
    <t>Group</t>
  </si>
  <si>
    <t>No ROUNDS</t>
  </si>
  <si>
    <t>H'CAP 2018</t>
  </si>
  <si>
    <t>REDUCT'N</t>
  </si>
  <si>
    <t>NEW</t>
  </si>
  <si>
    <t>CLASS</t>
  </si>
  <si>
    <t>GREG</t>
  </si>
  <si>
    <t>BRUNE</t>
  </si>
  <si>
    <t>C</t>
  </si>
  <si>
    <t>G</t>
  </si>
  <si>
    <t>2nd</t>
  </si>
  <si>
    <t>ANDREA</t>
  </si>
  <si>
    <t>PHILBIN</t>
  </si>
  <si>
    <t>R</t>
  </si>
  <si>
    <t>2ND</t>
  </si>
  <si>
    <t>AARON</t>
  </si>
  <si>
    <t>CUNLIFFE</t>
  </si>
  <si>
    <t>U/C</t>
  </si>
  <si>
    <t>JOHN</t>
  </si>
  <si>
    <t>DARROCH</t>
  </si>
  <si>
    <t xml:space="preserve">MARK </t>
  </si>
  <si>
    <t>HALLIDAY</t>
  </si>
  <si>
    <t xml:space="preserve">CHRIS </t>
  </si>
  <si>
    <t>KILTY</t>
  </si>
  <si>
    <t>HEATHER</t>
  </si>
  <si>
    <t>LAWTON</t>
  </si>
  <si>
    <t>JG</t>
  </si>
  <si>
    <t>GEORGE</t>
  </si>
  <si>
    <t>LILLEY</t>
  </si>
  <si>
    <t>3rd</t>
  </si>
  <si>
    <t>ROD</t>
  </si>
  <si>
    <t>LYONS</t>
  </si>
  <si>
    <t>TOM</t>
  </si>
  <si>
    <t>McLEAN</t>
  </si>
  <si>
    <t>JB</t>
  </si>
  <si>
    <t>BARRY</t>
  </si>
  <si>
    <t>MARSDEN</t>
  </si>
  <si>
    <t>MURPHY</t>
  </si>
  <si>
    <t>SALLY</t>
  </si>
  <si>
    <t xml:space="preserve">L </t>
  </si>
  <si>
    <t>3RD</t>
  </si>
  <si>
    <t>SYLVIA</t>
  </si>
  <si>
    <t>WALSHAM</t>
  </si>
  <si>
    <t>DIANNE</t>
  </si>
  <si>
    <t>SORENSON</t>
  </si>
  <si>
    <t>WOOLLAM</t>
  </si>
  <si>
    <t>1st</t>
  </si>
  <si>
    <t xml:space="preserve">JO </t>
  </si>
  <si>
    <t>IRWIN</t>
  </si>
  <si>
    <t>ANDREW</t>
  </si>
  <si>
    <t>RALPH</t>
  </si>
  <si>
    <t>GANNON</t>
  </si>
  <si>
    <t>RON</t>
  </si>
  <si>
    <t>HUGHES</t>
  </si>
  <si>
    <t>BILLY</t>
  </si>
  <si>
    <t>DAVIES</t>
  </si>
  <si>
    <t xml:space="preserve">ALLYSON </t>
  </si>
  <si>
    <t>LEAK</t>
  </si>
  <si>
    <t>SABATINA</t>
  </si>
  <si>
    <t>Adjustment: the ongoing reduction in the openning handicap, up to and including 31st December</t>
  </si>
  <si>
    <t>NEW: the average of the three best, or available scores, shot during the year.</t>
  </si>
  <si>
    <t>TO BE ELIGIBLE FOR THE G.N.A.S. HANDICAP INPROVEMENT MEDAL, AN ARCHER MUST HAVE SUBMITTED</t>
  </si>
  <si>
    <t>AT LEAST 8 SCORED ROUNDS</t>
  </si>
  <si>
    <t>The section runs both the G.N.A.S. handicap and classification systems. These monitor an individual archers progress .</t>
  </si>
  <si>
    <t>The classification system allows for an archer to carry over a higher classification from the previous year.</t>
  </si>
  <si>
    <t>To maintain a classification, three scores, equivalent, or better must be submitted during the following year.</t>
  </si>
  <si>
    <t>HANDICAPS MUST BE RECALCULATED EACH JANUARY.</t>
  </si>
  <si>
    <t>Club Comps 2018</t>
  </si>
  <si>
    <t>Trophy</t>
  </si>
  <si>
    <t>Round</t>
  </si>
  <si>
    <t>Name</t>
  </si>
  <si>
    <t>Bow</t>
  </si>
  <si>
    <t>Rank</t>
  </si>
  <si>
    <t>G/L.Jun</t>
  </si>
  <si>
    <t>Score</t>
  </si>
  <si>
    <t>Nov</t>
  </si>
  <si>
    <t>George Lilley</t>
  </si>
  <si>
    <t>Joe + sally</t>
  </si>
  <si>
    <t>Rod Lyons</t>
  </si>
  <si>
    <t>Mossley Hill Trophy</t>
  </si>
  <si>
    <t>Short Metric</t>
  </si>
  <si>
    <t>Gents</t>
  </si>
  <si>
    <t>Mark Halliday</t>
  </si>
  <si>
    <t>Chris Kilty</t>
  </si>
  <si>
    <t>Mark Murphy</t>
  </si>
  <si>
    <t>Chris Sabatina</t>
  </si>
  <si>
    <t>Aaron Cunliffe</t>
  </si>
  <si>
    <t>Ladies</t>
  </si>
  <si>
    <t>Slyvia Walsham</t>
  </si>
  <si>
    <t>Andrea Philbin</t>
  </si>
  <si>
    <t>Dianne Sorenson</t>
  </si>
  <si>
    <t>ladies Comp</t>
  </si>
  <si>
    <t>Sally Murphy</t>
  </si>
  <si>
    <t>Silverman</t>
  </si>
  <si>
    <t>Niall Quinn</t>
  </si>
  <si>
    <t>John Darrock</t>
  </si>
  <si>
    <t>Chris Sab</t>
  </si>
  <si>
    <t>Western</t>
  </si>
  <si>
    <t>Gent</t>
  </si>
  <si>
    <t>Barry Marsden</t>
  </si>
  <si>
    <t>John Woollam</t>
  </si>
  <si>
    <t>John Holland</t>
  </si>
  <si>
    <t>Philip Bateman</t>
  </si>
  <si>
    <t>Sylvia Walsham</t>
  </si>
  <si>
    <t>Western Arrow</t>
  </si>
  <si>
    <t>Dianne Sorensen</t>
  </si>
  <si>
    <t>Clout</t>
  </si>
  <si>
    <t>LB</t>
  </si>
  <si>
    <t>27h/53p</t>
  </si>
  <si>
    <t>Andrew Irwin</t>
  </si>
  <si>
    <t>14h/33p</t>
  </si>
  <si>
    <t>7h/13p</t>
  </si>
  <si>
    <t>Allyson Leak</t>
  </si>
  <si>
    <t>30h/70pt</t>
  </si>
  <si>
    <t>American</t>
  </si>
  <si>
    <t>Pairs</t>
  </si>
  <si>
    <t>Barry + Allyson</t>
  </si>
  <si>
    <t xml:space="preserve">John H + George </t>
  </si>
  <si>
    <t>Chris K +Mark M</t>
  </si>
  <si>
    <t xml:space="preserve">Straight </t>
  </si>
  <si>
    <t>Arron Cunliffe</t>
  </si>
  <si>
    <t>John Durrock</t>
  </si>
  <si>
    <t>Longbow western</t>
  </si>
  <si>
    <t>Thomas Heaney</t>
  </si>
  <si>
    <t>Club Champs</t>
  </si>
  <si>
    <t>Ladies Comp</t>
  </si>
  <si>
    <t>Ladies Recurve</t>
  </si>
  <si>
    <t>Dianne</t>
  </si>
  <si>
    <t>Beginner</t>
  </si>
  <si>
    <t>Ralph gannon</t>
  </si>
  <si>
    <t>Karen Cree</t>
  </si>
  <si>
    <t xml:space="preserve">Best Gold </t>
  </si>
  <si>
    <t>Portsmith</t>
  </si>
  <si>
    <t>Frost Bite</t>
  </si>
  <si>
    <t>Month</t>
  </si>
  <si>
    <t>November</t>
  </si>
  <si>
    <t>December</t>
  </si>
  <si>
    <t>January</t>
  </si>
  <si>
    <t>Feburary</t>
  </si>
  <si>
    <t>March</t>
  </si>
  <si>
    <t>Total</t>
  </si>
  <si>
    <t>total</t>
  </si>
  <si>
    <t>Aaron</t>
  </si>
  <si>
    <t>Cunliff</t>
  </si>
  <si>
    <t>Greg</t>
  </si>
  <si>
    <t> Brune</t>
  </si>
  <si>
    <t>John</t>
  </si>
  <si>
    <t>Darragh</t>
  </si>
  <si>
    <t>Mark</t>
  </si>
  <si>
    <t>Halliday</t>
  </si>
  <si>
    <t>g</t>
  </si>
  <si>
    <t>Andrew</t>
  </si>
  <si>
    <t>Irwin</t>
  </si>
  <si>
    <t>Chris</t>
  </si>
  <si>
    <t>Kilty</t>
  </si>
  <si>
    <t>Allyson</t>
  </si>
  <si>
    <t>Leak</t>
  </si>
  <si>
    <t>George</t>
  </si>
  <si>
    <t>Lilley</t>
  </si>
  <si>
    <t>Murphy</t>
  </si>
  <si>
    <t>Sally</t>
  </si>
  <si>
    <t>Barry</t>
  </si>
  <si>
    <t>Marsden</t>
  </si>
  <si>
    <t>Sorenson</t>
  </si>
  <si>
    <t>Sylvia</t>
  </si>
  <si>
    <t>Walsham</t>
  </si>
  <si>
    <t>JULIE</t>
  </si>
  <si>
    <t>GRIFFIN</t>
  </si>
  <si>
    <t>Woollam</t>
  </si>
  <si>
    <t>HOLLAND</t>
  </si>
  <si>
    <t xml:space="preserve">RON </t>
  </si>
  <si>
    <t>Davies</t>
  </si>
  <si>
    <t>ralph</t>
  </si>
  <si>
    <t>Gannon</t>
  </si>
  <si>
    <t>RAPLH</t>
  </si>
  <si>
    <t>paula</t>
  </si>
  <si>
    <t xml:space="preserve">luca </t>
  </si>
  <si>
    <t>Wright</t>
  </si>
  <si>
    <t>luca</t>
  </si>
  <si>
    <t>wright</t>
  </si>
  <si>
    <t>Nov Shoot</t>
  </si>
  <si>
    <t>Mossley Hill Trophy 2019</t>
  </si>
  <si>
    <t>Silverman Shoot 7/6/18</t>
  </si>
  <si>
    <t>Western shoot 17th june 2018</t>
  </si>
  <si>
    <t>Western Arrow 23/6/18</t>
  </si>
  <si>
    <t>American Shot 19-7-18</t>
  </si>
  <si>
    <t>American Pairs shoot 29-7-18</t>
  </si>
  <si>
    <t>Names</t>
  </si>
  <si>
    <t>Handicapp</t>
  </si>
  <si>
    <t>Best Gold</t>
  </si>
  <si>
    <t>Joe Irwin</t>
  </si>
  <si>
    <t>Mark Haliday</t>
  </si>
  <si>
    <t>Compound</t>
  </si>
  <si>
    <t>bristol 3</t>
  </si>
  <si>
    <t>John Darroch</t>
  </si>
  <si>
    <t>Sly Walsham</t>
  </si>
  <si>
    <t>hereford</t>
  </si>
  <si>
    <t>Lady Recurve</t>
  </si>
  <si>
    <t>Andrea</t>
  </si>
  <si>
    <t>Slyvia</t>
  </si>
  <si>
    <t>Ronald Hughes</t>
  </si>
  <si>
    <t>Ronald hughes</t>
  </si>
  <si>
    <t>Margaret Kerby</t>
  </si>
  <si>
    <t>john woollem</t>
  </si>
  <si>
    <t>Gents Recurve</t>
  </si>
  <si>
    <t>b3</t>
  </si>
  <si>
    <t>Ralph Gannon</t>
  </si>
  <si>
    <t>Novice Shoot</t>
  </si>
  <si>
    <t>Winner</t>
  </si>
  <si>
    <t>Gents Compound</t>
  </si>
  <si>
    <t>winner</t>
  </si>
  <si>
    <t>Ladies Compound</t>
  </si>
  <si>
    <t xml:space="preserve">1st </t>
  </si>
  <si>
    <t>Sly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</si>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</sst>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6"/>
      <color theme="1"/>
      <name val="Calibri"/>
      <charset val="134"/>
      <scheme val="minor"/>
    </font>
    <font>
      <b/>
      <sz val="6"/>
      <color theme="1"/>
      <name val="Calibri"/>
      <charset val="134"/>
      <scheme val="minor"/>
    </font>
    <font>
      <sz val="9"/>
      <color theme="1"/>
      <name val="Calibri"/>
      <scheme val="minor"/>
    </font>
    <font>
      <sz val="8"/>
      <color theme="1"/>
      <name val="Calibri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8"/>
      <name val="Arial"/>
      <charset val="134"/>
    </font>
    <font>
      <i/>
      <sz val="8"/>
      <name val="Arial"/>
      <charset val="134"/>
    </font>
    <font>
      <b/>
      <i/>
      <sz val="8"/>
      <name val="Arial"/>
      <charset val="134"/>
    </font>
    <font>
      <b/>
      <sz val="8"/>
      <name val="Arial"/>
      <charset val="134"/>
    </font>
    <font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3" xfId="0" applyFont="1" applyFill="1" applyBorder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" fillId="6" borderId="0" xfId="0" applyFont="1" applyFill="1">
      <alignment vertical="center"/>
    </xf>
    <xf numFmtId="0" fontId="2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5" borderId="2" xfId="0" applyFont="1" applyFill="1" applyBorder="1">
      <alignment vertical="center"/>
    </xf>
    <xf numFmtId="0" fontId="1" fillId="5" borderId="5" xfId="0" applyFont="1" applyFill="1" applyBorder="1">
      <alignment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/>
    <xf numFmtId="0" fontId="5" fillId="0" borderId="5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7" borderId="8" xfId="0" applyFont="1" applyFill="1" applyBorder="1" applyAlignment="1">
      <alignment horizontal="center"/>
    </xf>
    <xf numFmtId="0" fontId="5" fillId="7" borderId="8" xfId="0" applyFont="1" applyFill="1" applyBorder="1" applyAlignment="1"/>
    <xf numFmtId="0" fontId="5" fillId="0" borderId="7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/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/>
    <xf numFmtId="0" fontId="5" fillId="0" borderId="12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/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/>
    <xf numFmtId="0" fontId="5" fillId="0" borderId="14" xfId="0" applyFont="1" applyFill="1" applyBorder="1" applyAlignment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/>
    <xf numFmtId="0" fontId="5" fillId="0" borderId="2" xfId="0" applyFont="1" applyFill="1" applyBorder="1" applyAlignment="1"/>
    <xf numFmtId="0" fontId="5" fillId="0" borderId="9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14" borderId="1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7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/>
    <xf numFmtId="0" fontId="5" fillId="15" borderId="1" xfId="0" applyFont="1" applyFill="1" applyBorder="1" applyAlignment="1">
      <alignment horizontal="center" vertical="center"/>
    </xf>
    <xf numFmtId="0" fontId="5" fillId="8" borderId="0" xfId="0" applyFont="1" applyFill="1" applyBorder="1" applyAlignment="1"/>
    <xf numFmtId="0" fontId="5" fillId="8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/>
    <xf numFmtId="0" fontId="5" fillId="9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7" borderId="0" xfId="0" applyFont="1" applyFill="1" applyAlignment="1"/>
    <xf numFmtId="0" fontId="5" fillId="7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9" xfId="0" applyFont="1" applyFill="1" applyBorder="1" applyAlignment="1"/>
    <xf numFmtId="0" fontId="5" fillId="7" borderId="2" xfId="0" applyFont="1" applyFill="1" applyBorder="1" applyAlignment="1"/>
    <xf numFmtId="0" fontId="5" fillId="10" borderId="1" xfId="0" applyFont="1" applyFill="1" applyBorder="1" applyAlignment="1">
      <alignment horizontal="center"/>
    </xf>
    <xf numFmtId="0" fontId="5" fillId="10" borderId="0" xfId="0" applyFont="1" applyFill="1" applyAlignment="1"/>
    <xf numFmtId="0" fontId="5" fillId="11" borderId="1" xfId="0" applyFont="1" applyFill="1" applyBorder="1" applyAlignment="1">
      <alignment horizontal="center"/>
    </xf>
    <xf numFmtId="0" fontId="5" fillId="11" borderId="9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/>
    </xf>
    <xf numFmtId="0" fontId="5" fillId="12" borderId="0" xfId="0" applyFont="1" applyFill="1" applyAlignment="1"/>
    <xf numFmtId="0" fontId="5" fillId="13" borderId="1" xfId="0" applyFont="1" applyFill="1" applyBorder="1" applyAlignment="1">
      <alignment horizontal="center"/>
    </xf>
    <xf numFmtId="0" fontId="5" fillId="13" borderId="9" xfId="0" applyFont="1" applyFill="1" applyBorder="1" applyAlignment="1"/>
    <xf numFmtId="0" fontId="5" fillId="7" borderId="12" xfId="0" applyFont="1" applyFill="1" applyBorder="1" applyAlignment="1"/>
    <xf numFmtId="17" fontId="5" fillId="7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5" fillId="14" borderId="8" xfId="0" applyFont="1" applyFill="1" applyBorder="1" applyAlignment="1">
      <alignment horizontal="center"/>
    </xf>
    <xf numFmtId="0" fontId="5" fillId="14" borderId="0" xfId="0" applyFont="1" applyFill="1" applyAlignment="1"/>
    <xf numFmtId="0" fontId="5" fillId="14" borderId="1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/>
    </xf>
    <xf numFmtId="0" fontId="5" fillId="11" borderId="12" xfId="0" applyFont="1" applyFill="1" applyBorder="1" applyAlignment="1"/>
    <xf numFmtId="0" fontId="5" fillId="7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17" borderId="2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16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opLeftCell="A21" workbookViewId="0">
      <selection activeCell="K36" sqref="K36"/>
    </sheetView>
  </sheetViews>
  <sheetFormatPr defaultColWidth="8.7109375" defaultRowHeight="15"/>
  <sheetData>
    <row r="1" spans="1:9" ht="21">
      <c r="A1" s="146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>
      <c r="A2" s="148" t="s">
        <v>1</v>
      </c>
      <c r="B2" s="148" t="s">
        <v>2</v>
      </c>
      <c r="C2" s="148" t="s">
        <v>3</v>
      </c>
      <c r="D2" s="148" t="s">
        <v>4</v>
      </c>
      <c r="E2" s="149" t="s">
        <v>5</v>
      </c>
      <c r="F2" s="149" t="s">
        <v>6</v>
      </c>
      <c r="G2" s="149" t="s">
        <v>7</v>
      </c>
      <c r="H2" s="150" t="s">
        <v>8</v>
      </c>
      <c r="I2" s="162" t="s">
        <v>9</v>
      </c>
    </row>
    <row r="3" spans="1:9">
      <c r="A3" s="151" t="s">
        <v>10</v>
      </c>
      <c r="B3" s="151" t="s">
        <v>11</v>
      </c>
      <c r="C3" s="151" t="s">
        <v>12</v>
      </c>
      <c r="D3" s="151" t="s">
        <v>13</v>
      </c>
      <c r="E3" s="151">
        <v>0</v>
      </c>
      <c r="F3" s="152">
        <v>40</v>
      </c>
      <c r="G3" s="151">
        <v>0</v>
      </c>
      <c r="H3" s="152">
        <v>40</v>
      </c>
      <c r="I3" s="163" t="s">
        <v>14</v>
      </c>
    </row>
    <row r="4" spans="1:9">
      <c r="A4" s="153" t="s">
        <v>15</v>
      </c>
      <c r="B4" s="153" t="s">
        <v>16</v>
      </c>
      <c r="C4" s="153" t="s">
        <v>17</v>
      </c>
      <c r="D4" s="153" t="s">
        <v>13</v>
      </c>
      <c r="E4" s="153">
        <v>16</v>
      </c>
      <c r="F4" s="154">
        <v>66</v>
      </c>
      <c r="G4" s="153">
        <v>13</v>
      </c>
      <c r="H4" s="154">
        <v>53</v>
      </c>
      <c r="I4" s="164" t="s">
        <v>18</v>
      </c>
    </row>
    <row r="5" spans="1:9">
      <c r="A5" s="151" t="s">
        <v>19</v>
      </c>
      <c r="B5" s="151" t="s">
        <v>20</v>
      </c>
      <c r="C5" s="151" t="s">
        <v>17</v>
      </c>
      <c r="D5" s="151" t="s">
        <v>13</v>
      </c>
      <c r="E5" s="151">
        <v>6</v>
      </c>
      <c r="F5" s="152">
        <v>62</v>
      </c>
      <c r="G5" s="151">
        <v>5</v>
      </c>
      <c r="H5" s="152">
        <v>57</v>
      </c>
      <c r="I5" s="163" t="s">
        <v>21</v>
      </c>
    </row>
    <row r="6" spans="1:9">
      <c r="A6" s="153" t="s">
        <v>22</v>
      </c>
      <c r="B6" s="153" t="s">
        <v>23</v>
      </c>
      <c r="C6" s="153" t="s">
        <v>12</v>
      </c>
      <c r="D6" s="153" t="s">
        <v>13</v>
      </c>
      <c r="E6" s="153">
        <v>8</v>
      </c>
      <c r="F6" s="154">
        <v>45</v>
      </c>
      <c r="G6" s="153">
        <v>8</v>
      </c>
      <c r="H6" s="154">
        <v>37</v>
      </c>
      <c r="I6" s="164" t="s">
        <v>18</v>
      </c>
    </row>
    <row r="7" spans="1:9">
      <c r="A7" s="151" t="s">
        <v>24</v>
      </c>
      <c r="B7" s="151" t="s">
        <v>25</v>
      </c>
      <c r="C7" s="151" t="s">
        <v>12</v>
      </c>
      <c r="D7" s="151" t="s">
        <v>13</v>
      </c>
      <c r="E7" s="151">
        <v>6</v>
      </c>
      <c r="F7" s="152">
        <v>22</v>
      </c>
      <c r="G7" s="151">
        <v>8</v>
      </c>
      <c r="H7" s="152">
        <v>14</v>
      </c>
      <c r="I7" s="165" t="s">
        <v>14</v>
      </c>
    </row>
    <row r="8" spans="1:9">
      <c r="A8" s="153" t="s">
        <v>26</v>
      </c>
      <c r="B8" s="153" t="s">
        <v>27</v>
      </c>
      <c r="C8" s="153" t="s">
        <v>12</v>
      </c>
      <c r="D8" s="153" t="s">
        <v>13</v>
      </c>
      <c r="E8" s="153">
        <v>5</v>
      </c>
      <c r="F8" s="154">
        <v>24</v>
      </c>
      <c r="G8" s="153">
        <v>4</v>
      </c>
      <c r="H8" s="154">
        <v>20</v>
      </c>
      <c r="I8" s="166" t="s">
        <v>14</v>
      </c>
    </row>
    <row r="9" spans="1:9">
      <c r="A9" s="151" t="s">
        <v>28</v>
      </c>
      <c r="B9" s="151" t="s">
        <v>29</v>
      </c>
      <c r="C9" s="151" t="s">
        <v>17</v>
      </c>
      <c r="D9" s="151" t="s">
        <v>30</v>
      </c>
      <c r="E9" s="151">
        <v>0</v>
      </c>
      <c r="F9" s="152">
        <v>60</v>
      </c>
      <c r="G9" s="151">
        <v>0</v>
      </c>
      <c r="H9" s="152">
        <v>60</v>
      </c>
      <c r="I9" s="165" t="s">
        <v>14</v>
      </c>
    </row>
    <row r="10" spans="1:9">
      <c r="A10" s="155" t="s">
        <v>31</v>
      </c>
      <c r="B10" s="155" t="s">
        <v>32</v>
      </c>
      <c r="C10" s="155" t="s">
        <v>12</v>
      </c>
      <c r="D10" s="155" t="s">
        <v>13</v>
      </c>
      <c r="E10" s="155">
        <v>11</v>
      </c>
      <c r="F10" s="156">
        <v>46</v>
      </c>
      <c r="G10" s="155">
        <v>3</v>
      </c>
      <c r="H10" s="156">
        <v>43</v>
      </c>
      <c r="I10" s="167" t="s">
        <v>33</v>
      </c>
    </row>
    <row r="11" spans="1:9">
      <c r="A11" s="151" t="s">
        <v>34</v>
      </c>
      <c r="B11" s="151" t="s">
        <v>35</v>
      </c>
      <c r="C11" s="151" t="s">
        <v>12</v>
      </c>
      <c r="D11" s="151" t="s">
        <v>13</v>
      </c>
      <c r="E11" s="151">
        <v>2</v>
      </c>
      <c r="F11" s="152">
        <v>36</v>
      </c>
      <c r="G11" s="151">
        <v>0</v>
      </c>
      <c r="H11" s="152">
        <v>36</v>
      </c>
      <c r="I11" s="165" t="s">
        <v>14</v>
      </c>
    </row>
    <row r="12" spans="1:9">
      <c r="A12" s="155" t="s">
        <v>36</v>
      </c>
      <c r="B12" s="155" t="s">
        <v>37</v>
      </c>
      <c r="C12" s="155" t="s">
        <v>17</v>
      </c>
      <c r="D12" s="155" t="s">
        <v>38</v>
      </c>
      <c r="E12" s="155">
        <v>0</v>
      </c>
      <c r="F12" s="156">
        <v>59</v>
      </c>
      <c r="G12" s="155">
        <v>0</v>
      </c>
      <c r="H12" s="156">
        <v>59</v>
      </c>
      <c r="I12" s="167" t="s">
        <v>18</v>
      </c>
    </row>
    <row r="13" spans="1:9">
      <c r="A13" s="151" t="s">
        <v>39</v>
      </c>
      <c r="B13" s="151" t="s">
        <v>40</v>
      </c>
      <c r="C13" s="151" t="s">
        <v>12</v>
      </c>
      <c r="D13" s="151" t="s">
        <v>13</v>
      </c>
      <c r="E13" s="151">
        <v>7</v>
      </c>
      <c r="F13" s="152">
        <v>28</v>
      </c>
      <c r="G13" s="151">
        <v>4</v>
      </c>
      <c r="H13" s="152">
        <v>24</v>
      </c>
      <c r="I13" s="165" t="s">
        <v>14</v>
      </c>
    </row>
    <row r="14" spans="1:9">
      <c r="A14" s="155" t="s">
        <v>24</v>
      </c>
      <c r="B14" s="155" t="s">
        <v>41</v>
      </c>
      <c r="C14" s="155" t="s">
        <v>12</v>
      </c>
      <c r="D14" s="155" t="s">
        <v>13</v>
      </c>
      <c r="E14" s="155">
        <v>7</v>
      </c>
      <c r="F14" s="156">
        <v>24</v>
      </c>
      <c r="G14" s="155">
        <v>0</v>
      </c>
      <c r="H14" s="156">
        <v>24</v>
      </c>
      <c r="I14" s="168" t="s">
        <v>14</v>
      </c>
    </row>
    <row r="15" spans="1:9">
      <c r="A15" s="151" t="s">
        <v>42</v>
      </c>
      <c r="B15" s="151" t="s">
        <v>41</v>
      </c>
      <c r="C15" s="151" t="s">
        <v>12</v>
      </c>
      <c r="D15" s="151" t="s">
        <v>43</v>
      </c>
      <c r="E15" s="151">
        <v>9</v>
      </c>
      <c r="F15" s="152">
        <v>53</v>
      </c>
      <c r="G15" s="151">
        <v>3</v>
      </c>
      <c r="H15" s="152">
        <v>50</v>
      </c>
      <c r="I15" s="165" t="s">
        <v>44</v>
      </c>
    </row>
    <row r="16" spans="1:9">
      <c r="A16" s="155" t="s">
        <v>45</v>
      </c>
      <c r="B16" s="155" t="s">
        <v>46</v>
      </c>
      <c r="C16" s="155" t="s">
        <v>17</v>
      </c>
      <c r="D16" s="155" t="s">
        <v>43</v>
      </c>
      <c r="E16" s="155">
        <v>10</v>
      </c>
      <c r="F16" s="156">
        <v>44</v>
      </c>
      <c r="G16" s="155">
        <v>0</v>
      </c>
      <c r="H16" s="156">
        <v>50</v>
      </c>
      <c r="I16" s="168" t="s">
        <v>14</v>
      </c>
    </row>
    <row r="17" spans="1:9">
      <c r="A17" s="151" t="s">
        <v>47</v>
      </c>
      <c r="B17" s="151" t="s">
        <v>48</v>
      </c>
      <c r="C17" s="151" t="s">
        <v>17</v>
      </c>
      <c r="D17" s="151" t="s">
        <v>43</v>
      </c>
      <c r="E17" s="151">
        <v>9</v>
      </c>
      <c r="F17" s="152">
        <v>63</v>
      </c>
      <c r="G17" s="151">
        <v>6</v>
      </c>
      <c r="H17" s="152">
        <v>57</v>
      </c>
      <c r="I17" s="165" t="s">
        <v>33</v>
      </c>
    </row>
    <row r="18" spans="1:9">
      <c r="A18" s="155" t="s">
        <v>22</v>
      </c>
      <c r="B18" s="155" t="s">
        <v>49</v>
      </c>
      <c r="C18" s="155" t="s">
        <v>12</v>
      </c>
      <c r="D18" s="155" t="s">
        <v>13</v>
      </c>
      <c r="E18" s="155">
        <v>4</v>
      </c>
      <c r="F18" s="156">
        <v>24</v>
      </c>
      <c r="G18" s="155">
        <v>0</v>
      </c>
      <c r="H18" s="156">
        <v>24</v>
      </c>
      <c r="I18" s="167" t="s">
        <v>50</v>
      </c>
    </row>
    <row r="19" spans="1:9">
      <c r="A19" s="157" t="s">
        <v>51</v>
      </c>
      <c r="B19" s="157" t="s">
        <v>52</v>
      </c>
      <c r="C19" s="157" t="s">
        <v>17</v>
      </c>
      <c r="D19" s="157" t="s">
        <v>38</v>
      </c>
      <c r="E19" s="157">
        <v>0</v>
      </c>
      <c r="F19" s="158">
        <v>67</v>
      </c>
      <c r="G19" s="157">
        <v>0</v>
      </c>
      <c r="H19" s="158">
        <v>67</v>
      </c>
      <c r="I19" s="169" t="s">
        <v>21</v>
      </c>
    </row>
    <row r="20" spans="1:9">
      <c r="A20" s="155" t="s">
        <v>53</v>
      </c>
      <c r="B20" s="155" t="s">
        <v>52</v>
      </c>
      <c r="C20" s="155" t="s">
        <v>17</v>
      </c>
      <c r="D20" s="155" t="s">
        <v>13</v>
      </c>
      <c r="E20" s="155">
        <v>3</v>
      </c>
      <c r="F20" s="155">
        <v>61</v>
      </c>
      <c r="G20" s="155">
        <v>1</v>
      </c>
      <c r="H20" s="155">
        <v>60</v>
      </c>
      <c r="I20" s="155" t="s">
        <v>33</v>
      </c>
    </row>
    <row r="21" spans="1:9">
      <c r="A21" s="151" t="s">
        <v>54</v>
      </c>
      <c r="B21" s="151" t="s">
        <v>55</v>
      </c>
      <c r="C21" s="151" t="s">
        <v>17</v>
      </c>
      <c r="D21" s="151" t="s">
        <v>13</v>
      </c>
      <c r="E21" s="151">
        <v>1</v>
      </c>
      <c r="F21" s="151">
        <v>100</v>
      </c>
      <c r="G21" s="151">
        <v>0</v>
      </c>
      <c r="H21" s="151">
        <v>100</v>
      </c>
      <c r="I21" s="151" t="s">
        <v>21</v>
      </c>
    </row>
    <row r="22" spans="1:9">
      <c r="A22" s="155" t="s">
        <v>56</v>
      </c>
      <c r="B22" s="155" t="s">
        <v>57</v>
      </c>
      <c r="C22" s="155" t="s">
        <v>12</v>
      </c>
      <c r="D22" s="155" t="s">
        <v>13</v>
      </c>
      <c r="E22" s="155">
        <v>7</v>
      </c>
      <c r="F22" s="155">
        <v>100</v>
      </c>
      <c r="G22" s="155">
        <v>48</v>
      </c>
      <c r="H22" s="155">
        <v>52</v>
      </c>
      <c r="I22" s="155" t="s">
        <v>21</v>
      </c>
    </row>
    <row r="23" spans="1:9">
      <c r="A23" s="151" t="s">
        <v>58</v>
      </c>
      <c r="B23" s="151" t="s">
        <v>59</v>
      </c>
      <c r="C23" s="151" t="s">
        <v>12</v>
      </c>
      <c r="D23" s="151" t="s">
        <v>13</v>
      </c>
      <c r="E23" s="151">
        <v>0</v>
      </c>
      <c r="F23" s="151">
        <v>100</v>
      </c>
      <c r="G23" s="151">
        <v>0</v>
      </c>
      <c r="H23" s="151">
        <v>100</v>
      </c>
      <c r="I23" s="151" t="s">
        <v>21</v>
      </c>
    </row>
    <row r="24" spans="1:9">
      <c r="A24" s="155" t="s">
        <v>60</v>
      </c>
      <c r="B24" s="155" t="s">
        <v>61</v>
      </c>
      <c r="C24" s="155" t="s">
        <v>17</v>
      </c>
      <c r="D24" s="155" t="s">
        <v>43</v>
      </c>
      <c r="E24" s="155">
        <v>5</v>
      </c>
      <c r="F24" s="155">
        <v>100</v>
      </c>
      <c r="G24" s="155">
        <v>46</v>
      </c>
      <c r="H24" s="155">
        <v>56</v>
      </c>
      <c r="I24" s="155" t="s">
        <v>33</v>
      </c>
    </row>
    <row r="25" spans="1:9">
      <c r="A25" s="159" t="s">
        <v>26</v>
      </c>
      <c r="B25" s="159" t="s">
        <v>62</v>
      </c>
      <c r="C25" s="159" t="s">
        <v>17</v>
      </c>
      <c r="D25" s="159" t="s">
        <v>13</v>
      </c>
      <c r="E25" s="159">
        <v>5</v>
      </c>
      <c r="F25" s="159">
        <v>48</v>
      </c>
      <c r="G25" s="159">
        <v>1</v>
      </c>
      <c r="H25" s="159">
        <v>47</v>
      </c>
      <c r="I25" s="159" t="s">
        <v>18</v>
      </c>
    </row>
    <row r="27" spans="1:9">
      <c r="A27" s="160" t="s">
        <v>63</v>
      </c>
      <c r="B27" s="160"/>
      <c r="C27" s="160"/>
      <c r="D27" s="160"/>
      <c r="E27" s="160"/>
      <c r="F27" s="160"/>
      <c r="G27" s="160"/>
      <c r="H27" s="160"/>
      <c r="I27" s="160"/>
    </row>
    <row r="28" spans="1:9">
      <c r="A28" s="68"/>
      <c r="B28" s="68"/>
      <c r="C28" s="68"/>
      <c r="D28" s="68"/>
      <c r="E28" s="68"/>
      <c r="F28" s="68"/>
      <c r="G28" s="68"/>
      <c r="H28" s="68"/>
      <c r="I28" s="68"/>
    </row>
    <row r="29" spans="1:9">
      <c r="A29" s="160" t="s">
        <v>64</v>
      </c>
      <c r="B29" s="160"/>
      <c r="C29" s="160"/>
      <c r="D29" s="160"/>
      <c r="E29" s="160"/>
      <c r="F29" s="160"/>
      <c r="G29" s="160"/>
      <c r="H29" s="160"/>
      <c r="I29" s="160"/>
    </row>
    <row r="30" spans="1:9">
      <c r="A30" s="68"/>
      <c r="B30" s="68"/>
      <c r="C30" s="68"/>
      <c r="D30" s="68"/>
      <c r="E30" s="68"/>
      <c r="F30" s="68"/>
      <c r="G30" s="68"/>
      <c r="H30" s="68"/>
      <c r="I30" s="68"/>
    </row>
    <row r="31" spans="1:9">
      <c r="A31" s="161" t="s">
        <v>65</v>
      </c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 t="s">
        <v>66</v>
      </c>
      <c r="B32" s="161"/>
      <c r="C32" s="161"/>
      <c r="D32" s="161"/>
      <c r="E32" s="161"/>
      <c r="F32" s="161"/>
      <c r="G32" s="161"/>
      <c r="H32" s="161"/>
      <c r="I32" s="161"/>
    </row>
    <row r="33" spans="1:9">
      <c r="A33" s="68"/>
      <c r="B33" s="68"/>
      <c r="C33" s="68"/>
      <c r="D33" s="68"/>
      <c r="E33" s="68"/>
      <c r="F33" s="68"/>
      <c r="G33" s="68"/>
      <c r="H33" s="68"/>
      <c r="I33" s="68"/>
    </row>
    <row r="34" spans="1:9">
      <c r="A34" s="160" t="s">
        <v>67</v>
      </c>
      <c r="B34" s="160"/>
      <c r="C34" s="160"/>
      <c r="D34" s="160"/>
      <c r="E34" s="160"/>
      <c r="F34" s="160"/>
      <c r="G34" s="160"/>
      <c r="H34" s="160"/>
      <c r="I34" s="160"/>
    </row>
    <row r="35" spans="1:9">
      <c r="A35" s="160" t="s">
        <v>68</v>
      </c>
      <c r="B35" s="160"/>
      <c r="C35" s="160"/>
      <c r="D35" s="160"/>
      <c r="E35" s="160"/>
      <c r="F35" s="160"/>
      <c r="G35" s="160"/>
      <c r="H35" s="160"/>
      <c r="I35" s="160"/>
    </row>
    <row r="36" spans="1:9">
      <c r="A36" s="160" t="s">
        <v>69</v>
      </c>
      <c r="B36" s="160"/>
      <c r="C36" s="160"/>
      <c r="D36" s="160"/>
      <c r="E36" s="160"/>
      <c r="F36" s="160"/>
      <c r="G36" s="160"/>
      <c r="H36" s="160"/>
      <c r="I36" s="160"/>
    </row>
    <row r="37" spans="1:9">
      <c r="A37" s="68"/>
      <c r="B37" s="68"/>
      <c r="C37" s="68"/>
      <c r="D37" s="68"/>
      <c r="E37" s="68"/>
      <c r="F37" s="68"/>
      <c r="G37" s="68"/>
      <c r="H37" s="68"/>
      <c r="I37" s="68"/>
    </row>
    <row r="38" spans="1:9">
      <c r="A38" s="161" t="s">
        <v>70</v>
      </c>
      <c r="B38" s="161"/>
      <c r="C38" s="161"/>
      <c r="D38" s="161"/>
      <c r="E38" s="161"/>
      <c r="F38" s="161"/>
      <c r="G38" s="161"/>
      <c r="H38" s="161"/>
      <c r="I38" s="161"/>
    </row>
    <row r="39" spans="1:9">
      <c r="A39" s="147"/>
      <c r="B39" s="147"/>
      <c r="C39" s="147"/>
      <c r="D39" s="147"/>
      <c r="E39" s="147"/>
      <c r="F39" s="147"/>
      <c r="G39" s="147"/>
      <c r="H39" s="147"/>
      <c r="I39" s="147"/>
    </row>
  </sheetData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opLeftCell="A8" workbookViewId="0">
      <selection activeCell="I33" sqref="I33"/>
    </sheetView>
  </sheetViews>
  <sheetFormatPr defaultColWidth="9" defaultRowHeight="11.25"/>
  <cols>
    <col min="1" max="1" width="5.140625" style="55" customWidth="1"/>
    <col min="2" max="2" width="9" style="55"/>
    <col min="3" max="3" width="0.85546875" style="55" customWidth="1"/>
    <col min="4" max="4" width="9" style="55"/>
    <col min="5" max="5" width="0.85546875" style="55" customWidth="1"/>
    <col min="6" max="6" width="9" style="56"/>
    <col min="7" max="7" width="10.42578125" style="56" customWidth="1"/>
    <col min="8" max="8" width="1.7109375" style="55" customWidth="1"/>
    <col min="9" max="9" width="4.28515625" style="56" customWidth="1"/>
    <col min="10" max="10" width="4" style="56" customWidth="1"/>
    <col min="11" max="11" width="6.42578125" style="55" customWidth="1"/>
    <col min="12" max="12" width="5.5703125" style="57" customWidth="1"/>
    <col min="13" max="16384" width="9" style="55"/>
  </cols>
  <sheetData>
    <row r="1" spans="1:15">
      <c r="F1" s="58" t="s">
        <v>71</v>
      </c>
      <c r="G1" s="58"/>
    </row>
    <row r="3" spans="1:15">
      <c r="A3" s="59" t="s">
        <v>72</v>
      </c>
      <c r="B3" s="59"/>
      <c r="C3" s="60"/>
      <c r="D3" s="61" t="s">
        <v>73</v>
      </c>
      <c r="E3" s="60"/>
      <c r="F3" s="62"/>
      <c r="G3" s="63" t="s">
        <v>74</v>
      </c>
      <c r="H3" s="64"/>
      <c r="I3" s="63" t="s">
        <v>75</v>
      </c>
      <c r="J3" s="63" t="s">
        <v>76</v>
      </c>
      <c r="K3" s="61" t="s">
        <v>77</v>
      </c>
      <c r="L3" s="94" t="s">
        <v>78</v>
      </c>
      <c r="O3" s="68"/>
    </row>
    <row r="4" spans="1:15">
      <c r="A4" s="64" t="s">
        <v>79</v>
      </c>
      <c r="B4" s="64"/>
      <c r="C4" s="64"/>
      <c r="D4" s="64"/>
      <c r="E4" s="64"/>
      <c r="F4" s="63"/>
      <c r="G4" s="65" t="s">
        <v>80</v>
      </c>
      <c r="H4" s="66"/>
      <c r="I4" s="65"/>
      <c r="J4" s="110" t="s">
        <v>50</v>
      </c>
      <c r="K4" s="111"/>
      <c r="L4" s="84"/>
    </row>
    <row r="5" spans="1:15">
      <c r="A5" s="67"/>
      <c r="B5" s="68"/>
      <c r="C5" s="68"/>
      <c r="D5" s="68"/>
      <c r="E5" s="69"/>
      <c r="F5" s="70"/>
      <c r="G5" s="71" t="s">
        <v>81</v>
      </c>
      <c r="H5" s="72"/>
      <c r="I5" s="71"/>
      <c r="J5" s="112" t="s">
        <v>14</v>
      </c>
      <c r="K5" s="113"/>
      <c r="L5" s="114"/>
    </row>
    <row r="6" spans="1:15">
      <c r="A6" s="73"/>
      <c r="B6" s="74"/>
      <c r="C6" s="74"/>
      <c r="D6" s="74"/>
      <c r="E6" s="64"/>
      <c r="F6" s="75"/>
      <c r="G6" s="76" t="s">
        <v>82</v>
      </c>
      <c r="H6" s="77"/>
      <c r="I6" s="76"/>
      <c r="J6" s="115" t="s">
        <v>33</v>
      </c>
      <c r="K6" s="116"/>
      <c r="L6" s="117"/>
    </row>
    <row r="7" spans="1:15">
      <c r="A7" s="74"/>
      <c r="B7" s="74"/>
      <c r="C7" s="74"/>
      <c r="D7" s="74"/>
      <c r="E7" s="69"/>
      <c r="F7" s="75"/>
      <c r="G7" s="78"/>
      <c r="H7" s="69"/>
      <c r="I7" s="78"/>
      <c r="J7" s="78"/>
      <c r="K7" s="74"/>
      <c r="L7" s="118"/>
    </row>
    <row r="8" spans="1:15">
      <c r="A8" s="69" t="s">
        <v>83</v>
      </c>
      <c r="B8" s="73"/>
      <c r="C8" s="79"/>
      <c r="D8" s="74" t="s">
        <v>84</v>
      </c>
      <c r="E8" s="69"/>
      <c r="F8" s="75" t="s">
        <v>85</v>
      </c>
      <c r="G8" s="80" t="s">
        <v>86</v>
      </c>
      <c r="H8" s="81"/>
      <c r="I8" s="80" t="s">
        <v>12</v>
      </c>
      <c r="J8" s="110" t="s">
        <v>50</v>
      </c>
      <c r="K8" s="119"/>
      <c r="L8" s="120">
        <v>677</v>
      </c>
    </row>
    <row r="9" spans="1:15">
      <c r="A9" s="82"/>
      <c r="C9" s="61"/>
      <c r="E9" s="64"/>
      <c r="G9" s="63" t="s">
        <v>87</v>
      </c>
      <c r="H9" s="64"/>
      <c r="I9" s="63" t="s">
        <v>12</v>
      </c>
      <c r="J9" s="121" t="s">
        <v>14</v>
      </c>
      <c r="L9" s="94">
        <v>676</v>
      </c>
    </row>
    <row r="10" spans="1:15">
      <c r="A10" s="82"/>
      <c r="C10" s="68"/>
      <c r="E10" s="64"/>
      <c r="G10" s="63" t="s">
        <v>88</v>
      </c>
      <c r="H10" s="64"/>
      <c r="I10" s="63" t="s">
        <v>12</v>
      </c>
      <c r="J10" s="121" t="s">
        <v>33</v>
      </c>
      <c r="L10" s="94">
        <v>652</v>
      </c>
    </row>
    <row r="11" spans="1:15">
      <c r="A11" s="82"/>
      <c r="C11" s="68"/>
      <c r="E11" s="64"/>
      <c r="G11" s="65" t="s">
        <v>89</v>
      </c>
      <c r="H11" s="66"/>
      <c r="I11" s="65" t="s">
        <v>17</v>
      </c>
      <c r="J11" s="65" t="s">
        <v>50</v>
      </c>
      <c r="K11" s="119"/>
      <c r="L11" s="84">
        <v>454</v>
      </c>
    </row>
    <row r="12" spans="1:15">
      <c r="A12" s="82"/>
      <c r="C12" s="68"/>
      <c r="E12" s="64"/>
      <c r="G12" s="63" t="s">
        <v>90</v>
      </c>
      <c r="H12" s="64"/>
      <c r="I12" s="63" t="s">
        <v>17</v>
      </c>
      <c r="J12" s="63" t="s">
        <v>14</v>
      </c>
      <c r="L12" s="94">
        <v>307</v>
      </c>
    </row>
    <row r="13" spans="1:15">
      <c r="A13" s="82"/>
      <c r="C13" s="68"/>
      <c r="E13" s="64"/>
      <c r="F13" s="83" t="s">
        <v>91</v>
      </c>
      <c r="G13" s="65" t="s">
        <v>92</v>
      </c>
      <c r="H13" s="66"/>
      <c r="I13" s="65" t="s">
        <v>17</v>
      </c>
      <c r="J13" s="65" t="s">
        <v>50</v>
      </c>
      <c r="K13" s="119"/>
      <c r="L13" s="84">
        <v>440</v>
      </c>
    </row>
    <row r="14" spans="1:15">
      <c r="A14" s="82"/>
      <c r="C14" s="68"/>
      <c r="E14" s="64"/>
      <c r="G14" s="63" t="s">
        <v>93</v>
      </c>
      <c r="H14" s="64"/>
      <c r="I14" s="63" t="s">
        <v>17</v>
      </c>
      <c r="J14" s="63" t="s">
        <v>14</v>
      </c>
      <c r="L14" s="94">
        <v>259</v>
      </c>
    </row>
    <row r="15" spans="1:15">
      <c r="A15" s="82"/>
      <c r="C15" s="68"/>
      <c r="E15" s="64"/>
      <c r="G15" s="63" t="s">
        <v>94</v>
      </c>
      <c r="H15" s="64"/>
      <c r="I15" s="63" t="s">
        <v>17</v>
      </c>
      <c r="J15" s="63" t="s">
        <v>33</v>
      </c>
      <c r="L15" s="94">
        <v>236</v>
      </c>
    </row>
    <row r="16" spans="1:15">
      <c r="A16" s="73"/>
      <c r="B16" s="74"/>
      <c r="C16" s="74"/>
      <c r="D16" s="74"/>
      <c r="E16" s="64"/>
      <c r="F16" s="83" t="s">
        <v>95</v>
      </c>
      <c r="G16" s="65" t="s">
        <v>96</v>
      </c>
      <c r="H16" s="66"/>
      <c r="I16" s="65" t="s">
        <v>12</v>
      </c>
      <c r="J16" s="65" t="s">
        <v>50</v>
      </c>
      <c r="K16" s="122"/>
      <c r="L16" s="84">
        <v>319</v>
      </c>
    </row>
    <row r="17" spans="1:12">
      <c r="A17" s="82"/>
    </row>
    <row r="18" spans="1:12">
      <c r="A18" s="64" t="s">
        <v>97</v>
      </c>
      <c r="B18" s="64"/>
      <c r="C18" s="64"/>
      <c r="D18" s="64" t="s">
        <v>97</v>
      </c>
      <c r="E18" s="64"/>
      <c r="F18" s="63"/>
      <c r="G18" s="84" t="s">
        <v>98</v>
      </c>
      <c r="H18" s="66"/>
      <c r="I18" s="65" t="s">
        <v>17</v>
      </c>
      <c r="J18" s="65" t="s">
        <v>50</v>
      </c>
      <c r="K18" s="123"/>
      <c r="L18" s="84">
        <v>1566</v>
      </c>
    </row>
    <row r="19" spans="1:12">
      <c r="A19" s="82"/>
      <c r="G19" s="85" t="s">
        <v>99</v>
      </c>
      <c r="H19" s="86"/>
      <c r="I19" s="124" t="s">
        <v>12</v>
      </c>
      <c r="J19" s="124" t="s">
        <v>14</v>
      </c>
      <c r="K19" s="125"/>
      <c r="L19" s="85">
        <v>1519</v>
      </c>
    </row>
    <row r="20" spans="1:12">
      <c r="A20" s="82"/>
      <c r="D20" s="68"/>
      <c r="E20" s="74"/>
      <c r="F20" s="75"/>
      <c r="G20" s="87" t="s">
        <v>100</v>
      </c>
      <c r="H20" s="88"/>
      <c r="I20" s="126" t="s">
        <v>17</v>
      </c>
      <c r="J20" s="126" t="s">
        <v>33</v>
      </c>
      <c r="K20" s="127"/>
      <c r="L20" s="87">
        <v>1479</v>
      </c>
    </row>
    <row r="21" spans="1:12">
      <c r="A21" s="89"/>
      <c r="B21" s="89"/>
      <c r="C21" s="89"/>
      <c r="D21" s="89"/>
      <c r="G21" s="90"/>
      <c r="H21" s="89"/>
      <c r="I21" s="90"/>
      <c r="J21" s="90"/>
      <c r="K21" s="89"/>
      <c r="L21" s="128"/>
    </row>
    <row r="22" spans="1:12">
      <c r="A22" s="69"/>
      <c r="B22" s="69"/>
      <c r="C22" s="69"/>
      <c r="D22" s="74" t="s">
        <v>101</v>
      </c>
      <c r="E22" s="64"/>
      <c r="F22" s="90" t="s">
        <v>102</v>
      </c>
      <c r="G22" s="84" t="s">
        <v>88</v>
      </c>
      <c r="H22" s="66"/>
      <c r="I22" s="65" t="s">
        <v>12</v>
      </c>
      <c r="J22" s="65" t="s">
        <v>50</v>
      </c>
      <c r="K22" s="119"/>
      <c r="L22" s="84">
        <v>818</v>
      </c>
    </row>
    <row r="23" spans="1:12">
      <c r="A23" s="82"/>
      <c r="E23" s="64"/>
      <c r="G23" s="91" t="s">
        <v>103</v>
      </c>
      <c r="H23" s="64"/>
      <c r="I23" s="63" t="s">
        <v>12</v>
      </c>
      <c r="J23" s="63" t="s">
        <v>14</v>
      </c>
      <c r="L23" s="91">
        <v>786</v>
      </c>
    </row>
    <row r="24" spans="1:12">
      <c r="A24" s="82"/>
      <c r="E24" s="64"/>
      <c r="G24" s="91" t="s">
        <v>104</v>
      </c>
      <c r="H24" s="64"/>
      <c r="I24" s="63" t="s">
        <v>12</v>
      </c>
      <c r="J24" s="63" t="s">
        <v>33</v>
      </c>
      <c r="L24" s="91">
        <v>737</v>
      </c>
    </row>
    <row r="25" spans="1:12">
      <c r="A25" s="82"/>
      <c r="E25" s="64"/>
      <c r="G25" s="84" t="s">
        <v>105</v>
      </c>
      <c r="H25" s="66"/>
      <c r="I25" s="65" t="s">
        <v>17</v>
      </c>
      <c r="J25" s="65" t="s">
        <v>50</v>
      </c>
      <c r="K25" s="119"/>
      <c r="L25" s="84">
        <v>632</v>
      </c>
    </row>
    <row r="26" spans="1:12">
      <c r="A26" s="82"/>
      <c r="E26" s="64"/>
      <c r="G26" s="91" t="s">
        <v>89</v>
      </c>
      <c r="H26" s="64"/>
      <c r="I26" s="63" t="s">
        <v>17</v>
      </c>
      <c r="J26" s="63" t="s">
        <v>14</v>
      </c>
      <c r="L26" s="91">
        <v>581</v>
      </c>
    </row>
    <row r="27" spans="1:12">
      <c r="A27" s="82"/>
      <c r="E27" s="64"/>
      <c r="G27" s="91" t="s">
        <v>106</v>
      </c>
      <c r="H27" s="64"/>
      <c r="I27" s="63" t="s">
        <v>17</v>
      </c>
      <c r="J27" s="63" t="s">
        <v>33</v>
      </c>
      <c r="L27" s="91">
        <v>470</v>
      </c>
    </row>
    <row r="28" spans="1:12">
      <c r="A28" s="82"/>
      <c r="E28" s="64"/>
      <c r="F28" s="92" t="s">
        <v>91</v>
      </c>
      <c r="G28" s="93" t="s">
        <v>107</v>
      </c>
      <c r="H28" s="66"/>
      <c r="I28" s="65" t="s">
        <v>17</v>
      </c>
      <c r="J28" s="65" t="s">
        <v>50</v>
      </c>
      <c r="K28" s="119"/>
      <c r="L28" s="110">
        <v>567</v>
      </c>
    </row>
    <row r="29" spans="1:12">
      <c r="A29" s="82"/>
      <c r="E29" s="64"/>
      <c r="F29" s="63"/>
      <c r="G29" s="94" t="s">
        <v>93</v>
      </c>
      <c r="H29" s="64"/>
      <c r="I29" s="63" t="s">
        <v>17</v>
      </c>
      <c r="J29" s="63" t="s">
        <v>14</v>
      </c>
      <c r="K29" s="74"/>
      <c r="L29" s="121">
        <v>383</v>
      </c>
    </row>
    <row r="30" spans="1:12">
      <c r="A30" s="89"/>
      <c r="B30" s="89"/>
      <c r="C30" s="89"/>
      <c r="D30" s="89"/>
      <c r="E30" s="89"/>
      <c r="F30" s="70"/>
      <c r="J30" s="62"/>
    </row>
    <row r="31" spans="1:12">
      <c r="A31" s="69"/>
      <c r="B31" s="69"/>
      <c r="C31" s="69"/>
      <c r="D31" s="74" t="s">
        <v>108</v>
      </c>
      <c r="E31" s="69"/>
      <c r="F31" s="90"/>
      <c r="G31" s="84" t="s">
        <v>109</v>
      </c>
      <c r="H31" s="66"/>
      <c r="I31" s="65" t="s">
        <v>17</v>
      </c>
      <c r="J31" s="65" t="s">
        <v>50</v>
      </c>
      <c r="K31" s="123"/>
      <c r="L31" s="84">
        <v>1502</v>
      </c>
    </row>
    <row r="32" spans="1:12">
      <c r="A32" s="67"/>
      <c r="C32" s="95"/>
      <c r="E32" s="64"/>
      <c r="G32" s="96" t="s">
        <v>86</v>
      </c>
      <c r="H32" s="97"/>
      <c r="I32" s="129" t="s">
        <v>12</v>
      </c>
      <c r="J32" s="129" t="s">
        <v>14</v>
      </c>
      <c r="K32" s="130"/>
      <c r="L32" s="96">
        <v>1452</v>
      </c>
    </row>
    <row r="33" spans="1:12">
      <c r="A33" s="73"/>
      <c r="B33" s="74"/>
      <c r="C33" s="98"/>
      <c r="D33" s="74"/>
      <c r="E33" s="64"/>
      <c r="F33" s="75"/>
      <c r="G33" s="99" t="s">
        <v>96</v>
      </c>
      <c r="H33" s="100"/>
      <c r="I33" s="131" t="s">
        <v>17</v>
      </c>
      <c r="J33" s="131" t="s">
        <v>33</v>
      </c>
      <c r="K33" s="132"/>
      <c r="L33" s="99">
        <v>1448</v>
      </c>
    </row>
    <row r="35" spans="1:12">
      <c r="A35" s="64"/>
      <c r="B35" s="64"/>
      <c r="C35" s="64"/>
      <c r="D35" s="101" t="s">
        <v>110</v>
      </c>
      <c r="E35" s="64"/>
      <c r="F35" s="63" t="s">
        <v>85</v>
      </c>
      <c r="G35" s="65" t="s">
        <v>82</v>
      </c>
      <c r="H35" s="66"/>
      <c r="I35" s="65" t="s">
        <v>111</v>
      </c>
      <c r="J35" s="65" t="s">
        <v>50</v>
      </c>
      <c r="K35" s="133"/>
      <c r="L35" s="134" t="s">
        <v>112</v>
      </c>
    </row>
    <row r="36" spans="1:12">
      <c r="A36" s="67"/>
      <c r="E36" s="64"/>
      <c r="F36" s="63"/>
      <c r="G36" s="65" t="s">
        <v>113</v>
      </c>
      <c r="H36" s="66"/>
      <c r="I36" s="65" t="s">
        <v>17</v>
      </c>
      <c r="J36" s="65" t="s">
        <v>50</v>
      </c>
      <c r="K36" s="119"/>
      <c r="L36" s="84" t="s">
        <v>114</v>
      </c>
    </row>
    <row r="37" spans="1:12">
      <c r="A37" s="67"/>
      <c r="E37" s="64"/>
      <c r="F37" s="63" t="s">
        <v>91</v>
      </c>
      <c r="G37" s="65" t="s">
        <v>109</v>
      </c>
      <c r="H37" s="66"/>
      <c r="I37" s="65" t="s">
        <v>111</v>
      </c>
      <c r="J37" s="65" t="s">
        <v>50</v>
      </c>
      <c r="K37" s="119"/>
      <c r="L37" s="84" t="s">
        <v>115</v>
      </c>
    </row>
    <row r="38" spans="1:12">
      <c r="A38" s="73"/>
      <c r="B38" s="102"/>
      <c r="C38" s="102"/>
      <c r="D38" s="102"/>
      <c r="E38" s="64"/>
      <c r="F38" s="63"/>
      <c r="G38" s="65" t="s">
        <v>116</v>
      </c>
      <c r="H38" s="66"/>
      <c r="I38" s="65" t="s">
        <v>17</v>
      </c>
      <c r="J38" s="65" t="s">
        <v>50</v>
      </c>
      <c r="K38" s="119"/>
      <c r="L38" s="84" t="s">
        <v>117</v>
      </c>
    </row>
    <row r="39" spans="1:12">
      <c r="A39" s="73"/>
      <c r="B39" s="74"/>
      <c r="C39" s="74"/>
      <c r="D39" s="74"/>
      <c r="E39" s="69"/>
      <c r="F39" s="78"/>
      <c r="G39" s="63"/>
      <c r="H39" s="64"/>
      <c r="I39" s="63"/>
      <c r="J39" s="63"/>
      <c r="K39" s="74"/>
      <c r="L39" s="94"/>
    </row>
    <row r="41" spans="1:12">
      <c r="A41" s="101" t="s">
        <v>118</v>
      </c>
      <c r="B41" s="89"/>
      <c r="C41" s="64"/>
      <c r="D41" s="89" t="s">
        <v>119</v>
      </c>
      <c r="E41" s="64"/>
      <c r="F41" s="62"/>
      <c r="G41" s="65" t="s">
        <v>120</v>
      </c>
      <c r="H41" s="66"/>
      <c r="I41" s="65"/>
      <c r="J41" s="65" t="s">
        <v>50</v>
      </c>
      <c r="K41" s="133"/>
      <c r="L41" s="84">
        <v>2961</v>
      </c>
    </row>
    <row r="42" spans="1:12">
      <c r="A42" s="67"/>
      <c r="C42" s="64"/>
      <c r="E42" s="101"/>
      <c r="F42" s="103"/>
      <c r="G42" s="104" t="s">
        <v>121</v>
      </c>
      <c r="H42" s="105"/>
      <c r="I42" s="135"/>
      <c r="J42" s="136" t="s">
        <v>14</v>
      </c>
      <c r="K42" s="137"/>
      <c r="L42" s="138">
        <v>2850</v>
      </c>
    </row>
    <row r="43" spans="1:12">
      <c r="A43" s="67"/>
      <c r="B43" s="68"/>
      <c r="C43" s="64"/>
      <c r="D43" s="68"/>
      <c r="E43" s="59"/>
      <c r="F43" s="106"/>
      <c r="G43" s="107" t="s">
        <v>122</v>
      </c>
      <c r="H43" s="77"/>
      <c r="I43" s="76"/>
      <c r="J43" s="76" t="s">
        <v>33</v>
      </c>
      <c r="K43" s="116"/>
      <c r="L43" s="117">
        <v>2836</v>
      </c>
    </row>
    <row r="44" spans="1:12">
      <c r="A44" s="67"/>
      <c r="B44" s="68"/>
      <c r="C44" s="64"/>
      <c r="D44" s="64" t="s">
        <v>123</v>
      </c>
      <c r="E44" s="64"/>
      <c r="F44" s="63"/>
      <c r="G44" s="84" t="s">
        <v>124</v>
      </c>
      <c r="H44" s="66"/>
      <c r="I44" s="65" t="s">
        <v>17</v>
      </c>
      <c r="J44" s="65" t="s">
        <v>50</v>
      </c>
      <c r="K44" s="119"/>
      <c r="L44" s="84">
        <v>1497</v>
      </c>
    </row>
    <row r="45" spans="1:12">
      <c r="A45" s="67"/>
      <c r="B45" s="68"/>
      <c r="C45" s="64"/>
      <c r="D45" s="95"/>
      <c r="E45" s="95"/>
      <c r="G45" s="96" t="s">
        <v>125</v>
      </c>
      <c r="H45" s="105"/>
      <c r="I45" s="135" t="s">
        <v>12</v>
      </c>
      <c r="J45" s="139" t="s">
        <v>14</v>
      </c>
      <c r="K45" s="137"/>
      <c r="L45" s="96">
        <v>1496</v>
      </c>
    </row>
    <row r="46" spans="1:12">
      <c r="A46" s="101"/>
      <c r="B46" s="89"/>
      <c r="C46" s="64"/>
      <c r="D46" s="89"/>
      <c r="E46" s="64"/>
      <c r="F46" s="90"/>
      <c r="G46" s="87" t="s">
        <v>105</v>
      </c>
      <c r="H46" s="88"/>
      <c r="I46" s="126" t="s">
        <v>17</v>
      </c>
      <c r="J46" s="126" t="s">
        <v>33</v>
      </c>
      <c r="K46" s="140"/>
      <c r="L46" s="87">
        <v>1453</v>
      </c>
    </row>
    <row r="48" spans="1:12">
      <c r="A48" s="64" t="s">
        <v>126</v>
      </c>
      <c r="B48" s="101"/>
      <c r="C48" s="64"/>
      <c r="D48" s="89"/>
      <c r="E48" s="64"/>
      <c r="F48" s="90"/>
      <c r="G48" s="84" t="s">
        <v>104</v>
      </c>
      <c r="H48" s="66"/>
      <c r="I48" s="141" t="s">
        <v>111</v>
      </c>
      <c r="J48" s="65" t="s">
        <v>50</v>
      </c>
      <c r="K48" s="133"/>
      <c r="L48" s="84">
        <v>245</v>
      </c>
    </row>
    <row r="49" spans="1:12">
      <c r="A49" s="67"/>
      <c r="C49" s="64"/>
      <c r="E49" s="64"/>
      <c r="G49" s="91" t="s">
        <v>127</v>
      </c>
      <c r="H49" s="64"/>
      <c r="I49" s="56" t="s">
        <v>111</v>
      </c>
      <c r="J49" s="142" t="s">
        <v>14</v>
      </c>
      <c r="L49" s="91">
        <v>206</v>
      </c>
    </row>
    <row r="50" spans="1:12">
      <c r="A50" s="73"/>
      <c r="B50" s="74"/>
      <c r="C50" s="64"/>
      <c r="D50" s="74"/>
      <c r="E50" s="64"/>
      <c r="F50" s="75"/>
      <c r="G50" s="91" t="s">
        <v>82</v>
      </c>
      <c r="H50" s="64"/>
      <c r="I50" s="75" t="s">
        <v>111</v>
      </c>
      <c r="J50" s="63" t="s">
        <v>33</v>
      </c>
      <c r="K50" s="74"/>
      <c r="L50" s="91">
        <v>136</v>
      </c>
    </row>
    <row r="52" spans="1:12">
      <c r="A52" s="101" t="s">
        <v>128</v>
      </c>
      <c r="B52" s="89"/>
      <c r="C52" s="64"/>
      <c r="D52" s="89"/>
      <c r="E52" s="64"/>
      <c r="F52" s="90" t="s">
        <v>85</v>
      </c>
      <c r="G52" s="84" t="s">
        <v>86</v>
      </c>
      <c r="H52" s="66"/>
      <c r="I52" s="141" t="s">
        <v>12</v>
      </c>
      <c r="J52" s="65" t="s">
        <v>50</v>
      </c>
      <c r="K52" s="133"/>
      <c r="L52" s="84">
        <v>1117</v>
      </c>
    </row>
    <row r="53" spans="1:12">
      <c r="A53" s="67"/>
      <c r="B53" s="68"/>
      <c r="C53" s="64"/>
      <c r="D53" s="68"/>
      <c r="E53" s="64"/>
      <c r="F53" s="70"/>
      <c r="G53" s="91" t="s">
        <v>103</v>
      </c>
      <c r="H53" s="64"/>
      <c r="I53" s="70" t="s">
        <v>12</v>
      </c>
      <c r="J53" s="142" t="s">
        <v>14</v>
      </c>
      <c r="K53" s="68"/>
      <c r="L53" s="91">
        <v>1066</v>
      </c>
    </row>
    <row r="54" spans="1:12">
      <c r="A54" s="82"/>
      <c r="C54" s="64"/>
      <c r="E54" s="64"/>
      <c r="G54" s="91" t="s">
        <v>88</v>
      </c>
      <c r="H54" s="64"/>
      <c r="I54" s="56" t="s">
        <v>12</v>
      </c>
      <c r="J54" s="142" t="s">
        <v>33</v>
      </c>
      <c r="L54" s="91">
        <v>1051</v>
      </c>
    </row>
    <row r="55" spans="1:12">
      <c r="A55" s="82"/>
      <c r="C55" s="64"/>
      <c r="E55" s="64"/>
      <c r="G55" s="84" t="s">
        <v>105</v>
      </c>
      <c r="H55" s="66"/>
      <c r="I55" s="143" t="s">
        <v>17</v>
      </c>
      <c r="J55" s="65" t="s">
        <v>50</v>
      </c>
      <c r="K55" s="119"/>
      <c r="L55" s="84">
        <v>771</v>
      </c>
    </row>
    <row r="56" spans="1:12">
      <c r="A56" s="82"/>
      <c r="C56" s="64"/>
      <c r="E56" s="64"/>
      <c r="F56" s="63" t="s">
        <v>129</v>
      </c>
      <c r="G56" s="84" t="s">
        <v>96</v>
      </c>
      <c r="H56" s="66"/>
      <c r="I56" s="143" t="s">
        <v>12</v>
      </c>
      <c r="J56" s="65" t="s">
        <v>50</v>
      </c>
      <c r="K56" s="119"/>
      <c r="L56" s="84">
        <v>540</v>
      </c>
    </row>
    <row r="57" spans="1:12">
      <c r="A57" s="82"/>
      <c r="C57" s="64"/>
      <c r="E57" s="64"/>
      <c r="F57" s="63" t="s">
        <v>130</v>
      </c>
      <c r="G57" s="84" t="s">
        <v>92</v>
      </c>
      <c r="H57" s="66"/>
      <c r="I57" s="143" t="s">
        <v>17</v>
      </c>
      <c r="J57" s="65" t="s">
        <v>50</v>
      </c>
      <c r="K57" s="119"/>
      <c r="L57" s="84">
        <v>584</v>
      </c>
    </row>
    <row r="58" spans="1:12">
      <c r="A58" s="82"/>
      <c r="C58" s="64"/>
      <c r="E58" s="64"/>
      <c r="F58" s="63"/>
      <c r="G58" s="91" t="s">
        <v>131</v>
      </c>
      <c r="H58" s="64"/>
      <c r="I58" s="56" t="s">
        <v>17</v>
      </c>
      <c r="J58" s="63" t="s">
        <v>14</v>
      </c>
      <c r="L58" s="91">
        <v>570</v>
      </c>
    </row>
    <row r="59" spans="1:12">
      <c r="A59" s="82"/>
      <c r="C59" s="64"/>
      <c r="E59" s="64"/>
      <c r="F59" s="63" t="s">
        <v>132</v>
      </c>
      <c r="G59" s="84" t="s">
        <v>133</v>
      </c>
      <c r="H59" s="66"/>
      <c r="I59" s="143" t="s">
        <v>17</v>
      </c>
      <c r="J59" s="65" t="s">
        <v>50</v>
      </c>
      <c r="K59" s="119"/>
      <c r="L59" s="84">
        <v>760</v>
      </c>
    </row>
    <row r="60" spans="1:12">
      <c r="A60" s="82"/>
      <c r="C60" s="60"/>
      <c r="E60" s="60"/>
      <c r="F60" s="92"/>
      <c r="G60" s="91" t="s">
        <v>116</v>
      </c>
      <c r="H60" s="60"/>
      <c r="I60" s="56" t="s">
        <v>17</v>
      </c>
      <c r="J60" s="92" t="s">
        <v>14</v>
      </c>
      <c r="L60" s="91">
        <v>669</v>
      </c>
    </row>
    <row r="61" spans="1:12">
      <c r="A61" s="82"/>
      <c r="C61" s="60"/>
      <c r="E61" s="60"/>
      <c r="F61" s="92"/>
      <c r="G61" s="91" t="s">
        <v>134</v>
      </c>
      <c r="H61" s="60"/>
      <c r="I61" s="56" t="s">
        <v>17</v>
      </c>
      <c r="J61" s="92" t="s">
        <v>33</v>
      </c>
      <c r="L61" s="91">
        <v>601</v>
      </c>
    </row>
    <row r="62" spans="1:12">
      <c r="A62" s="82"/>
      <c r="C62" s="60"/>
      <c r="E62" s="60"/>
      <c r="F62" s="92" t="s">
        <v>135</v>
      </c>
      <c r="G62" s="108" t="s">
        <v>104</v>
      </c>
      <c r="H62" s="109"/>
      <c r="I62" s="143"/>
      <c r="J62" s="108"/>
      <c r="K62" s="119"/>
      <c r="L62" s="144"/>
    </row>
    <row r="63" spans="1:12">
      <c r="A63" s="61"/>
      <c r="B63" s="61"/>
      <c r="C63" s="61"/>
      <c r="D63" s="61"/>
      <c r="E63" s="61"/>
      <c r="F63" s="62"/>
      <c r="G63" s="62"/>
      <c r="H63" s="61"/>
      <c r="I63" s="62"/>
      <c r="J63" s="62"/>
      <c r="K63" s="61"/>
      <c r="L63" s="145"/>
    </row>
  </sheetData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tabSelected="1" workbookViewId="0">
      <selection activeCell="U12" sqref="U12"/>
    </sheetView>
  </sheetViews>
  <sheetFormatPr defaultColWidth="8.7109375" defaultRowHeight="15"/>
  <cols>
    <col min="1" max="1" width="8.7109375" style="49"/>
    <col min="2" max="2" width="3.85546875" style="49" customWidth="1"/>
    <col min="3" max="3" width="6.5703125" style="49" customWidth="1"/>
    <col min="4" max="4" width="7" style="49" customWidth="1"/>
    <col min="5" max="5" width="7.28515625" style="49" customWidth="1"/>
    <col min="6" max="6" width="7.42578125" style="49" customWidth="1"/>
    <col min="7" max="7" width="6.7109375" style="49" customWidth="1"/>
    <col min="8" max="8" width="7.140625" style="49" customWidth="1"/>
    <col min="9" max="9" width="5.7109375" style="49" customWidth="1"/>
    <col min="10" max="11" width="8.7109375" style="49"/>
    <col min="12" max="12" width="4.140625" style="49" customWidth="1"/>
    <col min="13" max="13" width="6.5703125" style="49" customWidth="1"/>
    <col min="14" max="16" width="7.140625" style="49" customWidth="1"/>
    <col min="17" max="17" width="7.42578125" style="49" customWidth="1"/>
    <col min="18" max="18" width="8.7109375" style="49"/>
    <col min="19" max="19" width="6.85546875" style="49" customWidth="1"/>
    <col min="20" max="16384" width="8.7109375" style="49"/>
  </cols>
  <sheetData>
    <row r="1" spans="1:20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 t="s">
        <v>137</v>
      </c>
      <c r="M1" s="50"/>
      <c r="N1" s="50"/>
      <c r="O1" s="50"/>
      <c r="P1" s="50"/>
      <c r="Q1" s="50"/>
      <c r="R1" s="50"/>
      <c r="S1" s="50"/>
      <c r="T1" s="50"/>
    </row>
    <row r="2" spans="1:20">
      <c r="A2" s="50"/>
      <c r="B2" s="50"/>
      <c r="C2" s="50"/>
      <c r="D2" s="50"/>
      <c r="E2" s="170" t="s">
        <v>138</v>
      </c>
      <c r="F2" s="170"/>
      <c r="G2" s="170"/>
      <c r="H2" s="170"/>
      <c r="I2" s="170"/>
      <c r="J2" s="50"/>
      <c r="K2" s="50"/>
      <c r="L2" s="50"/>
      <c r="M2" s="50"/>
      <c r="N2" s="50"/>
      <c r="O2" s="170" t="s">
        <v>138</v>
      </c>
      <c r="P2" s="170"/>
      <c r="Q2" s="170"/>
      <c r="R2" s="170"/>
      <c r="S2" s="170"/>
      <c r="T2" s="50"/>
    </row>
    <row r="3" spans="1:20">
      <c r="A3" s="50"/>
      <c r="B3" s="52" t="s">
        <v>75</v>
      </c>
      <c r="C3" s="170" t="s">
        <v>74</v>
      </c>
      <c r="D3" s="170"/>
      <c r="E3" s="52" t="s">
        <v>139</v>
      </c>
      <c r="F3" s="52" t="s">
        <v>140</v>
      </c>
      <c r="G3" s="52" t="s">
        <v>141</v>
      </c>
      <c r="H3" s="52" t="s">
        <v>142</v>
      </c>
      <c r="I3" s="52" t="s">
        <v>143</v>
      </c>
      <c r="J3" s="52" t="s">
        <v>144</v>
      </c>
      <c r="K3" s="50"/>
      <c r="L3" s="52" t="s">
        <v>75</v>
      </c>
      <c r="M3" s="170" t="s">
        <v>74</v>
      </c>
      <c r="N3" s="170"/>
      <c r="O3" s="52" t="s">
        <v>139</v>
      </c>
      <c r="P3" s="52" t="s">
        <v>140</v>
      </c>
      <c r="Q3" s="52" t="s">
        <v>141</v>
      </c>
      <c r="R3" s="52" t="s">
        <v>142</v>
      </c>
      <c r="S3" s="52" t="s">
        <v>143</v>
      </c>
      <c r="T3" s="51" t="s">
        <v>145</v>
      </c>
    </row>
    <row r="4" spans="1:20">
      <c r="A4" s="50"/>
      <c r="B4" s="52" t="s">
        <v>17</v>
      </c>
      <c r="C4" s="52" t="s">
        <v>146</v>
      </c>
      <c r="D4" s="52" t="s">
        <v>147</v>
      </c>
      <c r="E4" s="51">
        <v>0</v>
      </c>
      <c r="F4" s="51">
        <v>0</v>
      </c>
      <c r="G4" s="51">
        <v>0</v>
      </c>
      <c r="H4" s="51">
        <v>399</v>
      </c>
      <c r="I4" s="51">
        <v>0</v>
      </c>
      <c r="J4" s="51">
        <f t="shared" ref="J4:J20" si="0">SUM(E4:I4)</f>
        <v>399</v>
      </c>
      <c r="K4" s="50"/>
      <c r="L4" s="52" t="s">
        <v>111</v>
      </c>
      <c r="M4" s="52" t="s">
        <v>148</v>
      </c>
      <c r="N4" s="52" t="s">
        <v>149</v>
      </c>
      <c r="O4" s="51">
        <v>0</v>
      </c>
      <c r="P4" s="51">
        <v>131</v>
      </c>
      <c r="Q4" s="51">
        <v>0</v>
      </c>
      <c r="R4" s="51">
        <v>99</v>
      </c>
      <c r="S4" s="51"/>
      <c r="T4" s="51">
        <f t="shared" ref="T4:T7" si="1">SUM(O4:S4)</f>
        <v>230</v>
      </c>
    </row>
    <row r="5" spans="1:20">
      <c r="A5" s="50"/>
      <c r="B5" s="52" t="s">
        <v>12</v>
      </c>
      <c r="C5" s="52" t="s">
        <v>150</v>
      </c>
      <c r="D5" s="52" t="s">
        <v>151</v>
      </c>
      <c r="E5" s="51">
        <v>0</v>
      </c>
      <c r="F5" s="51">
        <v>535</v>
      </c>
      <c r="G5" s="51">
        <v>536</v>
      </c>
      <c r="H5" s="51">
        <v>535</v>
      </c>
      <c r="I5" s="51">
        <v>539</v>
      </c>
      <c r="J5" s="51">
        <f t="shared" si="0"/>
        <v>2145</v>
      </c>
      <c r="K5" s="50"/>
      <c r="L5" s="52" t="s">
        <v>17</v>
      </c>
      <c r="M5" s="52" t="s">
        <v>146</v>
      </c>
      <c r="N5" s="52" t="s">
        <v>147</v>
      </c>
      <c r="O5" s="51">
        <v>194</v>
      </c>
      <c r="P5" s="51">
        <v>0</v>
      </c>
      <c r="Q5" s="51">
        <v>173</v>
      </c>
      <c r="R5" s="51">
        <v>0</v>
      </c>
      <c r="S5" s="51"/>
      <c r="T5" s="51">
        <f t="shared" si="1"/>
        <v>367</v>
      </c>
    </row>
    <row r="6" spans="1:20">
      <c r="A6" s="50"/>
      <c r="B6" s="52" t="s">
        <v>12</v>
      </c>
      <c r="C6" s="52" t="s">
        <v>152</v>
      </c>
      <c r="D6" s="52" t="s">
        <v>153</v>
      </c>
      <c r="E6" s="51">
        <v>563</v>
      </c>
      <c r="F6" s="51">
        <v>571</v>
      </c>
      <c r="G6" s="51">
        <v>562</v>
      </c>
      <c r="H6" s="51">
        <v>571</v>
      </c>
      <c r="I6" s="51">
        <v>567</v>
      </c>
      <c r="J6" s="51">
        <f t="shared" si="0"/>
        <v>2834</v>
      </c>
      <c r="K6" s="50" t="s">
        <v>154</v>
      </c>
      <c r="L6" s="52" t="s">
        <v>12</v>
      </c>
      <c r="M6" s="52" t="s">
        <v>150</v>
      </c>
      <c r="N6" s="52" t="s">
        <v>151</v>
      </c>
      <c r="O6" s="51">
        <v>0</v>
      </c>
      <c r="P6" s="51">
        <v>0</v>
      </c>
      <c r="Q6" s="51">
        <v>0</v>
      </c>
      <c r="R6" s="51">
        <v>268</v>
      </c>
      <c r="S6" s="51"/>
      <c r="T6" s="51">
        <f t="shared" si="1"/>
        <v>268</v>
      </c>
    </row>
    <row r="7" spans="1:20">
      <c r="A7" s="50"/>
      <c r="B7" s="52" t="s">
        <v>17</v>
      </c>
      <c r="C7" s="52" t="s">
        <v>155</v>
      </c>
      <c r="D7" s="52" t="s">
        <v>156</v>
      </c>
      <c r="E7" s="51">
        <v>535</v>
      </c>
      <c r="F7" s="51">
        <v>475</v>
      </c>
      <c r="G7" s="51">
        <v>489</v>
      </c>
      <c r="H7" s="51">
        <v>470</v>
      </c>
      <c r="I7" s="51">
        <v>502</v>
      </c>
      <c r="J7" s="51">
        <f t="shared" si="0"/>
        <v>2471</v>
      </c>
      <c r="K7" s="50"/>
      <c r="L7" s="52" t="s">
        <v>12</v>
      </c>
      <c r="M7" s="52" t="s">
        <v>152</v>
      </c>
      <c r="N7" s="52" t="s">
        <v>153</v>
      </c>
      <c r="O7" s="51">
        <v>331</v>
      </c>
      <c r="P7" s="51">
        <v>344</v>
      </c>
      <c r="Q7" s="51">
        <v>347</v>
      </c>
      <c r="R7" s="51">
        <v>343</v>
      </c>
      <c r="S7" s="51"/>
      <c r="T7" s="51">
        <f t="shared" si="1"/>
        <v>1365</v>
      </c>
    </row>
    <row r="8" spans="1:20">
      <c r="A8" s="50"/>
      <c r="B8" s="52" t="s">
        <v>12</v>
      </c>
      <c r="C8" s="52" t="s">
        <v>157</v>
      </c>
      <c r="D8" s="52" t="s">
        <v>158</v>
      </c>
      <c r="E8" s="51">
        <v>0</v>
      </c>
      <c r="F8" s="51">
        <v>560</v>
      </c>
      <c r="G8" s="51">
        <v>561</v>
      </c>
      <c r="H8" s="51">
        <v>0</v>
      </c>
      <c r="I8" s="51">
        <v>563</v>
      </c>
      <c r="J8" s="51">
        <f t="shared" si="0"/>
        <v>1684</v>
      </c>
      <c r="K8" s="50"/>
      <c r="L8" s="52" t="s">
        <v>17</v>
      </c>
      <c r="M8" s="52" t="s">
        <v>155</v>
      </c>
      <c r="N8" s="52" t="s">
        <v>156</v>
      </c>
      <c r="O8" s="51">
        <v>256</v>
      </c>
      <c r="P8" s="51">
        <v>0</v>
      </c>
      <c r="Q8" s="51">
        <v>243</v>
      </c>
      <c r="R8" s="51">
        <v>275</v>
      </c>
      <c r="S8" s="51"/>
      <c r="T8" s="51">
        <v>0</v>
      </c>
    </row>
    <row r="9" spans="1:20">
      <c r="A9" s="50"/>
      <c r="B9" s="52" t="s">
        <v>17</v>
      </c>
      <c r="C9" s="52" t="s">
        <v>159</v>
      </c>
      <c r="D9" s="52" t="s">
        <v>160</v>
      </c>
      <c r="E9" s="51">
        <v>300</v>
      </c>
      <c r="F9" s="51">
        <v>475</v>
      </c>
      <c r="G9" s="51">
        <v>406</v>
      </c>
      <c r="H9" s="51">
        <v>421</v>
      </c>
      <c r="I9" s="51">
        <v>0</v>
      </c>
      <c r="J9" s="51">
        <f t="shared" si="0"/>
        <v>1602</v>
      </c>
      <c r="K9" s="50"/>
      <c r="L9" s="52" t="s">
        <v>12</v>
      </c>
      <c r="M9" s="52" t="s">
        <v>157</v>
      </c>
      <c r="N9" s="52" t="s">
        <v>158</v>
      </c>
      <c r="O9" s="51">
        <v>341</v>
      </c>
      <c r="P9" s="51">
        <v>334</v>
      </c>
      <c r="Q9" s="51">
        <v>0</v>
      </c>
      <c r="R9" s="51">
        <v>0</v>
      </c>
      <c r="S9" s="51"/>
      <c r="T9" s="51">
        <f t="shared" ref="T9:T20" si="2">SUM(O9:S9)</f>
        <v>675</v>
      </c>
    </row>
    <row r="10" spans="1:20">
      <c r="A10" s="50"/>
      <c r="B10" s="52" t="s">
        <v>12</v>
      </c>
      <c r="C10" s="52" t="s">
        <v>161</v>
      </c>
      <c r="D10" s="52" t="s">
        <v>162</v>
      </c>
      <c r="E10" s="51">
        <v>499</v>
      </c>
      <c r="F10" s="51">
        <v>510</v>
      </c>
      <c r="G10" s="51">
        <v>525</v>
      </c>
      <c r="H10" s="51">
        <v>479</v>
      </c>
      <c r="I10" s="51">
        <v>461</v>
      </c>
      <c r="J10" s="51">
        <f t="shared" si="0"/>
        <v>2474</v>
      </c>
      <c r="K10" s="50"/>
      <c r="L10" s="52" t="s">
        <v>17</v>
      </c>
      <c r="M10" s="52" t="s">
        <v>159</v>
      </c>
      <c r="N10" s="52" t="s">
        <v>160</v>
      </c>
      <c r="O10" s="51">
        <v>208</v>
      </c>
      <c r="P10" s="51">
        <v>0</v>
      </c>
      <c r="Q10" s="51">
        <v>181</v>
      </c>
      <c r="R10" s="51">
        <v>212</v>
      </c>
      <c r="S10" s="51"/>
      <c r="T10" s="51">
        <f t="shared" si="2"/>
        <v>601</v>
      </c>
    </row>
    <row r="11" spans="1:20">
      <c r="A11" s="50"/>
      <c r="B11" s="52" t="s">
        <v>12</v>
      </c>
      <c r="C11" s="52" t="s">
        <v>152</v>
      </c>
      <c r="D11" s="52" t="s">
        <v>163</v>
      </c>
      <c r="E11" s="51">
        <v>550</v>
      </c>
      <c r="F11" s="51">
        <v>560</v>
      </c>
      <c r="G11" s="51">
        <v>0</v>
      </c>
      <c r="H11" s="51">
        <v>0</v>
      </c>
      <c r="I11" s="51">
        <v>0</v>
      </c>
      <c r="J11" s="51">
        <f t="shared" si="0"/>
        <v>1110</v>
      </c>
      <c r="K11" s="50"/>
      <c r="L11" s="52" t="s">
        <v>12</v>
      </c>
      <c r="M11" s="52" t="s">
        <v>161</v>
      </c>
      <c r="N11" s="52" t="s">
        <v>162</v>
      </c>
      <c r="O11" s="51">
        <v>285</v>
      </c>
      <c r="P11" s="51">
        <v>267</v>
      </c>
      <c r="Q11" s="51">
        <v>273</v>
      </c>
      <c r="R11" s="51">
        <v>285</v>
      </c>
      <c r="S11" s="51"/>
      <c r="T11" s="51">
        <f t="shared" si="2"/>
        <v>1110</v>
      </c>
    </row>
    <row r="12" spans="1:20">
      <c r="A12" s="50"/>
      <c r="B12" s="52" t="s">
        <v>12</v>
      </c>
      <c r="C12" s="52" t="s">
        <v>164</v>
      </c>
      <c r="D12" s="52" t="s">
        <v>163</v>
      </c>
      <c r="E12" s="51">
        <v>485</v>
      </c>
      <c r="F12" s="51">
        <v>0</v>
      </c>
      <c r="G12" s="51">
        <v>475</v>
      </c>
      <c r="H12" s="51">
        <v>469</v>
      </c>
      <c r="I12" s="51">
        <v>0</v>
      </c>
      <c r="J12" s="51">
        <f t="shared" si="0"/>
        <v>1429</v>
      </c>
      <c r="K12" s="50"/>
      <c r="L12" s="52" t="s">
        <v>12</v>
      </c>
      <c r="M12" s="52" t="s">
        <v>165</v>
      </c>
      <c r="N12" s="52" t="s">
        <v>166</v>
      </c>
      <c r="O12" s="51">
        <v>303</v>
      </c>
      <c r="P12" s="51">
        <v>322</v>
      </c>
      <c r="Q12" s="51">
        <v>320</v>
      </c>
      <c r="R12" s="51">
        <v>323</v>
      </c>
      <c r="S12" s="51"/>
      <c r="T12" s="51">
        <f t="shared" si="2"/>
        <v>1268</v>
      </c>
    </row>
    <row r="13" spans="1:20">
      <c r="A13" s="50"/>
      <c r="B13" s="52" t="s">
        <v>17</v>
      </c>
      <c r="C13" s="52" t="s">
        <v>131</v>
      </c>
      <c r="D13" s="52" t="s">
        <v>167</v>
      </c>
      <c r="E13" s="51">
        <v>476</v>
      </c>
      <c r="F13" s="51">
        <v>478</v>
      </c>
      <c r="G13" s="51">
        <v>404</v>
      </c>
      <c r="H13" s="51">
        <v>0</v>
      </c>
      <c r="I13" s="51">
        <v>0</v>
      </c>
      <c r="J13" s="51">
        <f t="shared" si="0"/>
        <v>1358</v>
      </c>
      <c r="K13" s="50"/>
      <c r="L13" s="52" t="s">
        <v>17</v>
      </c>
      <c r="M13" s="52" t="s">
        <v>131</v>
      </c>
      <c r="N13" s="52" t="s">
        <v>167</v>
      </c>
      <c r="O13" s="51">
        <v>219</v>
      </c>
      <c r="P13" s="51">
        <v>125</v>
      </c>
      <c r="Q13" s="51">
        <v>0</v>
      </c>
      <c r="R13" s="51">
        <v>232</v>
      </c>
      <c r="S13" s="51"/>
      <c r="T13" s="51">
        <f t="shared" si="2"/>
        <v>576</v>
      </c>
    </row>
    <row r="14" spans="1:20">
      <c r="A14" s="50"/>
      <c r="B14" s="52" t="s">
        <v>17</v>
      </c>
      <c r="C14" s="52" t="s">
        <v>168</v>
      </c>
      <c r="D14" s="52" t="s">
        <v>169</v>
      </c>
      <c r="E14" s="51">
        <v>0</v>
      </c>
      <c r="F14" s="51">
        <v>0</v>
      </c>
      <c r="G14" s="51">
        <v>456</v>
      </c>
      <c r="H14" s="51">
        <v>445</v>
      </c>
      <c r="I14" s="51">
        <v>0</v>
      </c>
      <c r="J14" s="51">
        <f t="shared" si="0"/>
        <v>901</v>
      </c>
      <c r="K14" s="50"/>
      <c r="L14" s="52" t="s">
        <v>17</v>
      </c>
      <c r="M14" s="52" t="s">
        <v>168</v>
      </c>
      <c r="N14" s="52" t="s">
        <v>169</v>
      </c>
      <c r="O14" s="51">
        <v>211</v>
      </c>
      <c r="P14" s="51">
        <v>204</v>
      </c>
      <c r="Q14" s="51">
        <v>0</v>
      </c>
      <c r="R14" s="51">
        <v>227</v>
      </c>
      <c r="S14" s="51"/>
      <c r="T14" s="51">
        <f t="shared" si="2"/>
        <v>642</v>
      </c>
    </row>
    <row r="15" spans="1:20">
      <c r="A15" s="50"/>
      <c r="B15" s="52" t="s">
        <v>17</v>
      </c>
      <c r="C15" s="52" t="s">
        <v>170</v>
      </c>
      <c r="D15" s="52" t="s">
        <v>171</v>
      </c>
      <c r="E15" s="51">
        <v>506</v>
      </c>
      <c r="F15" s="51">
        <v>0</v>
      </c>
      <c r="G15" s="51">
        <v>0</v>
      </c>
      <c r="H15" s="51">
        <v>0</v>
      </c>
      <c r="I15" s="51">
        <v>0</v>
      </c>
      <c r="J15" s="51">
        <f t="shared" si="0"/>
        <v>506</v>
      </c>
      <c r="K15" s="50"/>
      <c r="L15" s="52" t="s">
        <v>12</v>
      </c>
      <c r="M15" s="52" t="s">
        <v>150</v>
      </c>
      <c r="N15" s="52" t="s">
        <v>172</v>
      </c>
      <c r="O15" s="51">
        <v>0</v>
      </c>
      <c r="P15" s="51">
        <v>320</v>
      </c>
      <c r="Q15" s="51">
        <v>327</v>
      </c>
      <c r="R15" s="51">
        <v>325</v>
      </c>
      <c r="S15" s="51"/>
      <c r="T15" s="51">
        <f t="shared" si="2"/>
        <v>972</v>
      </c>
    </row>
    <row r="16" spans="1:20">
      <c r="A16" s="50"/>
      <c r="B16" s="52" t="s">
        <v>17</v>
      </c>
      <c r="C16" s="52" t="s">
        <v>22</v>
      </c>
      <c r="D16" s="52" t="s">
        <v>173</v>
      </c>
      <c r="E16" s="51">
        <v>509</v>
      </c>
      <c r="F16" s="51">
        <v>512</v>
      </c>
      <c r="G16" s="51">
        <v>430</v>
      </c>
      <c r="H16" s="51">
        <v>0</v>
      </c>
      <c r="I16" s="51">
        <v>510</v>
      </c>
      <c r="J16" s="51">
        <f t="shared" si="0"/>
        <v>1961</v>
      </c>
      <c r="K16" s="50"/>
      <c r="L16" s="52" t="s">
        <v>12</v>
      </c>
      <c r="M16" s="52" t="s">
        <v>174</v>
      </c>
      <c r="N16" s="52" t="s">
        <v>57</v>
      </c>
      <c r="O16" s="51">
        <v>245</v>
      </c>
      <c r="P16" s="51">
        <v>0</v>
      </c>
      <c r="Q16" s="51">
        <v>0</v>
      </c>
      <c r="R16" s="51">
        <v>0</v>
      </c>
      <c r="S16" s="51"/>
      <c r="T16" s="51">
        <f t="shared" si="2"/>
        <v>245</v>
      </c>
    </row>
    <row r="17" spans="1:20">
      <c r="A17" s="50"/>
      <c r="B17" s="52" t="s">
        <v>12</v>
      </c>
      <c r="C17" s="52" t="s">
        <v>56</v>
      </c>
      <c r="D17" s="52" t="s">
        <v>57</v>
      </c>
      <c r="E17" s="51">
        <v>483</v>
      </c>
      <c r="F17" s="51">
        <v>512</v>
      </c>
      <c r="G17" s="51">
        <v>0</v>
      </c>
      <c r="H17" s="51">
        <v>0</v>
      </c>
      <c r="I17" s="51">
        <v>0</v>
      </c>
      <c r="J17" s="51">
        <f t="shared" si="0"/>
        <v>995</v>
      </c>
      <c r="K17" s="50"/>
      <c r="L17" s="52" t="s">
        <v>17</v>
      </c>
      <c r="M17" s="52" t="s">
        <v>22</v>
      </c>
      <c r="N17" s="52" t="s">
        <v>173</v>
      </c>
      <c r="O17" s="51">
        <v>265</v>
      </c>
      <c r="P17" s="51">
        <v>0</v>
      </c>
      <c r="Q17" s="51">
        <v>0</v>
      </c>
      <c r="R17" s="51">
        <v>276</v>
      </c>
      <c r="S17" s="51"/>
      <c r="T17" s="51">
        <f t="shared" si="2"/>
        <v>541</v>
      </c>
    </row>
    <row r="18" spans="1:20">
      <c r="A18" s="50"/>
      <c r="B18" s="52" t="s">
        <v>12</v>
      </c>
      <c r="C18" s="52" t="s">
        <v>58</v>
      </c>
      <c r="D18" s="52" t="s">
        <v>175</v>
      </c>
      <c r="E18" s="51">
        <v>519</v>
      </c>
      <c r="F18" s="51">
        <v>555</v>
      </c>
      <c r="G18" s="51">
        <v>0</v>
      </c>
      <c r="H18" s="51">
        <v>502</v>
      </c>
      <c r="I18" s="51">
        <v>504</v>
      </c>
      <c r="J18" s="51">
        <f t="shared" si="0"/>
        <v>2080</v>
      </c>
      <c r="K18" s="50"/>
      <c r="L18" s="52" t="s">
        <v>17</v>
      </c>
      <c r="M18" s="52" t="s">
        <v>176</v>
      </c>
      <c r="N18" s="52" t="s">
        <v>177</v>
      </c>
      <c r="O18" s="51">
        <v>0</v>
      </c>
      <c r="P18" s="51">
        <v>0</v>
      </c>
      <c r="Q18" s="51">
        <v>215</v>
      </c>
      <c r="R18" s="51">
        <v>0</v>
      </c>
      <c r="S18" s="51"/>
      <c r="T18" s="51">
        <f t="shared" si="2"/>
        <v>215</v>
      </c>
    </row>
    <row r="19" spans="1:20">
      <c r="A19" s="50"/>
      <c r="B19" s="52" t="s">
        <v>17</v>
      </c>
      <c r="C19" s="52" t="s">
        <v>178</v>
      </c>
      <c r="D19" s="52" t="s">
        <v>177</v>
      </c>
      <c r="E19" s="51">
        <v>424</v>
      </c>
      <c r="F19" s="51">
        <v>429</v>
      </c>
      <c r="G19" s="51">
        <v>419</v>
      </c>
      <c r="H19" s="51">
        <v>421</v>
      </c>
      <c r="I19" s="51">
        <v>442</v>
      </c>
      <c r="J19" s="51">
        <f t="shared" si="0"/>
        <v>2135</v>
      </c>
      <c r="K19" s="50" t="s">
        <v>154</v>
      </c>
      <c r="L19" s="52" t="s">
        <v>17</v>
      </c>
      <c r="M19" s="52" t="s">
        <v>179</v>
      </c>
      <c r="N19" s="52"/>
      <c r="O19" s="51">
        <v>0</v>
      </c>
      <c r="P19" s="51">
        <v>0</v>
      </c>
      <c r="Q19" s="51">
        <v>285</v>
      </c>
      <c r="R19" s="51">
        <v>0</v>
      </c>
      <c r="S19" s="51"/>
      <c r="T19" s="51">
        <f t="shared" si="2"/>
        <v>285</v>
      </c>
    </row>
    <row r="20" spans="1:20">
      <c r="A20" s="50"/>
      <c r="B20" s="52" t="s">
        <v>17</v>
      </c>
      <c r="C20" s="52" t="s">
        <v>180</v>
      </c>
      <c r="D20" s="52" t="s">
        <v>181</v>
      </c>
      <c r="E20" s="51">
        <v>0</v>
      </c>
      <c r="F20" s="51">
        <v>0</v>
      </c>
      <c r="G20" s="51">
        <v>0</v>
      </c>
      <c r="H20" s="51">
        <v>549</v>
      </c>
      <c r="I20" s="51">
        <v>550</v>
      </c>
      <c r="J20" s="51">
        <f t="shared" si="0"/>
        <v>1099</v>
      </c>
      <c r="K20" s="50"/>
      <c r="L20" s="52" t="s">
        <v>17</v>
      </c>
      <c r="M20" s="52" t="s">
        <v>182</v>
      </c>
      <c r="N20" s="52" t="s">
        <v>183</v>
      </c>
      <c r="O20" s="51">
        <v>0</v>
      </c>
      <c r="P20" s="51">
        <v>0</v>
      </c>
      <c r="Q20" s="51">
        <v>297</v>
      </c>
      <c r="R20" s="51">
        <v>0</v>
      </c>
      <c r="S20" s="51"/>
      <c r="T20" s="51">
        <f t="shared" si="2"/>
        <v>297</v>
      </c>
    </row>
    <row r="21" spans="1:20">
      <c r="A21" s="53"/>
      <c r="B21" s="53"/>
      <c r="C21" s="53"/>
      <c r="D21" s="53"/>
      <c r="E21" s="54"/>
      <c r="F21" s="54"/>
      <c r="G21" s="54"/>
      <c r="H21" s="54"/>
      <c r="I21" s="54"/>
      <c r="J21" s="54"/>
      <c r="K21" s="53"/>
      <c r="L21" s="53"/>
      <c r="M21" s="53"/>
      <c r="N21" s="53"/>
      <c r="O21" s="54"/>
      <c r="P21" s="54"/>
      <c r="Q21" s="54"/>
      <c r="R21" s="54"/>
      <c r="S21" s="54"/>
      <c r="T21" s="54"/>
    </row>
    <row r="22" spans="1:20">
      <c r="A22" s="53"/>
      <c r="B22" s="53"/>
      <c r="C22" s="53"/>
      <c r="D22" s="53"/>
      <c r="E22" s="54"/>
      <c r="F22" s="54"/>
      <c r="G22" s="54"/>
      <c r="H22" s="54"/>
      <c r="I22" s="54"/>
      <c r="J22" s="54"/>
      <c r="K22" s="53"/>
      <c r="L22" s="53"/>
      <c r="M22" s="53"/>
      <c r="N22" s="53"/>
      <c r="O22" s="54"/>
      <c r="P22" s="54"/>
      <c r="Q22" s="54"/>
      <c r="R22" s="54"/>
      <c r="S22" s="54"/>
      <c r="T22" s="54"/>
    </row>
    <row r="23" spans="1:20">
      <c r="A23" s="53"/>
      <c r="B23" s="53"/>
      <c r="C23" s="53"/>
      <c r="D23" s="53"/>
      <c r="E23" s="54"/>
      <c r="F23" s="54"/>
      <c r="G23" s="54"/>
      <c r="H23" s="54"/>
      <c r="I23" s="54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>
      <c r="A24" s="53"/>
      <c r="B24" s="53"/>
      <c r="C24" s="53"/>
      <c r="D24" s="53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3"/>
      <c r="Q24" s="53"/>
      <c r="R24" s="53"/>
      <c r="S24" s="53"/>
      <c r="T24" s="53"/>
    </row>
  </sheetData>
  <mergeCells count="4">
    <mergeCell ref="E2:I2"/>
    <mergeCell ref="O2:S2"/>
    <mergeCell ref="C3:D3"/>
    <mergeCell ref="M3:N3"/>
  </mergeCell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4"/>
  <sheetViews>
    <sheetView topLeftCell="A5" workbookViewId="0">
      <selection activeCell="P17" sqref="P17"/>
    </sheetView>
  </sheetViews>
  <sheetFormatPr defaultColWidth="8.7109375" defaultRowHeight="8.25"/>
  <cols>
    <col min="1" max="2" width="8.7109375" style="1"/>
    <col min="3" max="3" width="0.7109375" style="1" customWidth="1"/>
    <col min="4" max="5" width="8.7109375" style="2"/>
    <col min="6" max="6" width="4" style="2" customWidth="1"/>
    <col min="7" max="7" width="0.85546875" style="2" customWidth="1"/>
    <col min="8" max="10" width="8.7109375" style="2"/>
    <col min="11" max="11" width="0.5703125" style="2" customWidth="1"/>
    <col min="12" max="13" width="8.7109375" style="3"/>
    <col min="14" max="14" width="4.140625" style="3" customWidth="1"/>
    <col min="15" max="15" width="2.85546875" style="3" customWidth="1"/>
    <col min="16" max="19" width="8.7109375" style="3"/>
    <col min="20" max="22" width="8.7109375" style="4"/>
    <col min="23" max="23" width="0.7109375" style="4" customWidth="1"/>
    <col min="24" max="26" width="8.7109375" style="4"/>
    <col min="27" max="27" width="1.140625" style="4" customWidth="1"/>
    <col min="28" max="28" width="4.85546875" style="5" customWidth="1"/>
    <col min="29" max="36" width="8.7109375" style="5"/>
    <col min="37" max="16384" width="8.7109375" style="6"/>
  </cols>
  <sheetData>
    <row r="1" spans="1:34">
      <c r="A1" s="7" t="s">
        <v>184</v>
      </c>
      <c r="D1" s="8" t="s">
        <v>185</v>
      </c>
      <c r="H1" s="8" t="s">
        <v>186</v>
      </c>
      <c r="L1" s="14" t="s">
        <v>187</v>
      </c>
      <c r="P1" s="14" t="s">
        <v>188</v>
      </c>
      <c r="T1" s="25" t="s">
        <v>189</v>
      </c>
      <c r="X1" s="25" t="s">
        <v>190</v>
      </c>
      <c r="AB1" s="38" t="s">
        <v>128</v>
      </c>
      <c r="AC1" s="38"/>
    </row>
    <row r="2" spans="1:34">
      <c r="AH2" s="48"/>
    </row>
    <row r="3" spans="1:34">
      <c r="A3" s="9" t="s">
        <v>50</v>
      </c>
      <c r="B3" s="9" t="s">
        <v>80</v>
      </c>
      <c r="D3" s="10" t="s">
        <v>191</v>
      </c>
      <c r="E3" s="10" t="s">
        <v>78</v>
      </c>
      <c r="H3" s="10" t="s">
        <v>191</v>
      </c>
      <c r="I3" s="15" t="s">
        <v>78</v>
      </c>
      <c r="J3" s="12" t="s">
        <v>192</v>
      </c>
      <c r="L3" s="16" t="s">
        <v>191</v>
      </c>
      <c r="M3" s="17" t="s">
        <v>78</v>
      </c>
      <c r="P3" s="16" t="s">
        <v>191</v>
      </c>
      <c r="Q3" s="26" t="s">
        <v>78</v>
      </c>
      <c r="R3" s="17" t="s">
        <v>192</v>
      </c>
      <c r="T3" s="27" t="s">
        <v>191</v>
      </c>
      <c r="U3" s="28" t="s">
        <v>78</v>
      </c>
      <c r="V3" s="29" t="s">
        <v>192</v>
      </c>
      <c r="X3" s="27" t="s">
        <v>191</v>
      </c>
      <c r="Y3" s="28" t="s">
        <v>78</v>
      </c>
      <c r="Z3" s="29" t="s">
        <v>192</v>
      </c>
      <c r="AC3" s="39" t="s">
        <v>191</v>
      </c>
      <c r="AD3" s="40" t="s">
        <v>78</v>
      </c>
      <c r="AF3" s="38" t="s">
        <v>193</v>
      </c>
      <c r="AG3" s="5" t="s">
        <v>104</v>
      </c>
      <c r="AH3" s="48"/>
    </row>
    <row r="4" spans="1:34">
      <c r="A4" s="9" t="s">
        <v>14</v>
      </c>
      <c r="B4" s="9" t="s">
        <v>194</v>
      </c>
      <c r="D4" s="11" t="s">
        <v>103</v>
      </c>
      <c r="E4" s="12">
        <v>626</v>
      </c>
      <c r="H4" s="11" t="s">
        <v>103</v>
      </c>
      <c r="I4" s="18">
        <v>634</v>
      </c>
      <c r="J4" s="12">
        <v>1436</v>
      </c>
      <c r="L4" s="19" t="s">
        <v>103</v>
      </c>
      <c r="M4" s="20">
        <v>786</v>
      </c>
      <c r="P4" s="19" t="s">
        <v>103</v>
      </c>
      <c r="Q4" s="30">
        <v>816</v>
      </c>
      <c r="R4" s="20">
        <v>1431</v>
      </c>
      <c r="T4" s="31" t="s">
        <v>103</v>
      </c>
      <c r="U4" s="32">
        <v>770</v>
      </c>
      <c r="V4" s="29">
        <v>1423</v>
      </c>
      <c r="X4" s="31" t="s">
        <v>103</v>
      </c>
      <c r="Y4" s="32">
        <v>760</v>
      </c>
      <c r="Z4" s="29">
        <v>1413</v>
      </c>
      <c r="AC4" s="41" t="s">
        <v>103</v>
      </c>
      <c r="AD4" s="42">
        <v>1066</v>
      </c>
      <c r="AH4" s="48"/>
    </row>
    <row r="5" spans="1:34">
      <c r="A5" s="9"/>
      <c r="B5" s="9" t="s">
        <v>96</v>
      </c>
      <c r="D5" s="11" t="s">
        <v>87</v>
      </c>
      <c r="E5" s="12">
        <v>676</v>
      </c>
      <c r="H5" s="11" t="s">
        <v>87</v>
      </c>
      <c r="I5" s="18">
        <v>645</v>
      </c>
      <c r="J5" s="12">
        <v>1439</v>
      </c>
      <c r="L5" s="19" t="s">
        <v>88</v>
      </c>
      <c r="M5" s="20">
        <v>818</v>
      </c>
      <c r="P5" s="19" t="s">
        <v>87</v>
      </c>
      <c r="Q5" s="30">
        <v>840</v>
      </c>
      <c r="R5" s="20">
        <v>1446</v>
      </c>
      <c r="T5" s="31" t="s">
        <v>87</v>
      </c>
      <c r="U5" s="32">
        <v>788</v>
      </c>
      <c r="V5" s="29">
        <v>1431</v>
      </c>
      <c r="X5" s="31" t="s">
        <v>87</v>
      </c>
      <c r="Y5" s="32">
        <v>770</v>
      </c>
      <c r="Z5" s="29">
        <v>1423</v>
      </c>
      <c r="AC5" s="41" t="s">
        <v>195</v>
      </c>
      <c r="AD5" s="42">
        <v>1117</v>
      </c>
      <c r="AF5" s="38" t="s">
        <v>196</v>
      </c>
      <c r="AH5" s="48"/>
    </row>
    <row r="6" spans="1:34">
      <c r="A6" s="9" t="s">
        <v>33</v>
      </c>
      <c r="B6" s="9" t="s">
        <v>82</v>
      </c>
      <c r="D6" s="11" t="s">
        <v>195</v>
      </c>
      <c r="E6" s="12">
        <v>677</v>
      </c>
      <c r="H6" s="11" t="s">
        <v>195</v>
      </c>
      <c r="I6" s="18">
        <v>670</v>
      </c>
      <c r="J6" s="12">
        <v>1460</v>
      </c>
      <c r="L6" s="19" t="s">
        <v>80</v>
      </c>
      <c r="M6" s="20">
        <v>640</v>
      </c>
      <c r="P6" s="19" t="s">
        <v>195</v>
      </c>
      <c r="Q6" s="30">
        <v>854</v>
      </c>
      <c r="R6" s="20">
        <v>1452</v>
      </c>
      <c r="T6" s="31" t="s">
        <v>195</v>
      </c>
      <c r="U6" s="32">
        <v>808</v>
      </c>
      <c r="V6" s="29">
        <v>1444</v>
      </c>
      <c r="X6" s="31" t="s">
        <v>195</v>
      </c>
      <c r="Y6" s="32">
        <v>773</v>
      </c>
      <c r="Z6" s="29">
        <v>1409</v>
      </c>
      <c r="AC6" s="41" t="s">
        <v>99</v>
      </c>
      <c r="AD6" s="42">
        <v>1125</v>
      </c>
      <c r="AE6" s="5" t="s">
        <v>197</v>
      </c>
      <c r="AF6" s="41" t="s">
        <v>50</v>
      </c>
      <c r="AG6" s="41" t="s">
        <v>86</v>
      </c>
      <c r="AH6" s="42">
        <v>1117</v>
      </c>
    </row>
    <row r="7" spans="1:34">
      <c r="D7" s="11" t="s">
        <v>198</v>
      </c>
      <c r="E7" s="12">
        <v>509</v>
      </c>
      <c r="H7" s="11" t="s">
        <v>99</v>
      </c>
      <c r="I7" s="18">
        <v>576</v>
      </c>
      <c r="J7" s="12">
        <v>1519</v>
      </c>
      <c r="L7" s="19" t="s">
        <v>90</v>
      </c>
      <c r="M7" s="20">
        <v>391</v>
      </c>
      <c r="P7" s="19" t="s">
        <v>109</v>
      </c>
      <c r="Q7" s="30">
        <v>420</v>
      </c>
      <c r="R7" s="20">
        <v>1502</v>
      </c>
      <c r="T7" s="31" t="s">
        <v>99</v>
      </c>
      <c r="U7" s="32">
        <v>708</v>
      </c>
      <c r="V7" s="29">
        <v>1496</v>
      </c>
      <c r="X7" s="31" t="s">
        <v>109</v>
      </c>
      <c r="Y7" s="32">
        <v>416</v>
      </c>
      <c r="Z7" s="29">
        <v>1405</v>
      </c>
      <c r="AC7" s="41" t="s">
        <v>109</v>
      </c>
      <c r="AD7" s="42">
        <v>570</v>
      </c>
      <c r="AF7" s="41" t="s">
        <v>14</v>
      </c>
      <c r="AG7" s="41" t="s">
        <v>103</v>
      </c>
      <c r="AH7" s="42">
        <v>1066</v>
      </c>
    </row>
    <row r="8" spans="1:34">
      <c r="D8" s="11" t="s">
        <v>109</v>
      </c>
      <c r="E8" s="12">
        <v>236</v>
      </c>
      <c r="H8" s="11" t="s">
        <v>109</v>
      </c>
      <c r="I8" s="18">
        <v>304</v>
      </c>
      <c r="J8" s="12">
        <v>1466</v>
      </c>
      <c r="L8" s="19" t="s">
        <v>199</v>
      </c>
      <c r="M8" s="20">
        <v>567</v>
      </c>
      <c r="P8" s="19" t="s">
        <v>88</v>
      </c>
      <c r="Q8" s="30">
        <v>810</v>
      </c>
      <c r="R8" s="20">
        <v>1425</v>
      </c>
      <c r="T8" s="31" t="s">
        <v>109</v>
      </c>
      <c r="U8" s="32">
        <v>420</v>
      </c>
      <c r="V8" s="29">
        <v>1409</v>
      </c>
      <c r="X8" s="31" t="s">
        <v>88</v>
      </c>
      <c r="Y8" s="32">
        <v>766</v>
      </c>
      <c r="Z8" s="29">
        <v>1423</v>
      </c>
      <c r="AC8" s="41" t="s">
        <v>88</v>
      </c>
      <c r="AD8" s="42">
        <v>1051</v>
      </c>
      <c r="AF8" s="41" t="s">
        <v>33</v>
      </c>
      <c r="AG8" s="41" t="s">
        <v>88</v>
      </c>
      <c r="AH8" s="42">
        <v>1051</v>
      </c>
    </row>
    <row r="9" spans="1:34">
      <c r="D9" s="11" t="s">
        <v>88</v>
      </c>
      <c r="E9" s="12">
        <v>652</v>
      </c>
      <c r="H9" s="11" t="s">
        <v>88</v>
      </c>
      <c r="I9" s="18">
        <v>633</v>
      </c>
      <c r="J9" s="12">
        <v>1435</v>
      </c>
      <c r="L9" s="19" t="s">
        <v>100</v>
      </c>
      <c r="M9" s="20">
        <v>581</v>
      </c>
      <c r="P9" s="19" t="s">
        <v>80</v>
      </c>
      <c r="Q9" s="30">
        <v>592</v>
      </c>
      <c r="R9" s="20">
        <v>1367</v>
      </c>
      <c r="T9" s="31" t="s">
        <v>88</v>
      </c>
      <c r="U9" s="32">
        <v>782</v>
      </c>
      <c r="V9" s="29">
        <v>1439</v>
      </c>
      <c r="X9" s="31" t="s">
        <v>80</v>
      </c>
      <c r="Y9" s="32">
        <v>646</v>
      </c>
      <c r="Z9" s="29">
        <v>1434</v>
      </c>
      <c r="AC9" s="41" t="s">
        <v>80</v>
      </c>
      <c r="AD9" s="42">
        <v>584</v>
      </c>
      <c r="AH9" s="48"/>
    </row>
    <row r="10" spans="1:34">
      <c r="D10" s="11" t="s">
        <v>80</v>
      </c>
      <c r="E10" s="12">
        <v>434</v>
      </c>
      <c r="H10" s="11" t="s">
        <v>80</v>
      </c>
      <c r="I10" s="18">
        <v>463</v>
      </c>
      <c r="J10" s="12">
        <v>1406</v>
      </c>
      <c r="L10" s="19" t="s">
        <v>96</v>
      </c>
      <c r="M10" s="20">
        <v>621</v>
      </c>
      <c r="P10" s="19" t="s">
        <v>96</v>
      </c>
      <c r="Q10" s="30">
        <v>603</v>
      </c>
      <c r="R10" s="20">
        <v>1448</v>
      </c>
      <c r="T10" s="31" t="s">
        <v>80</v>
      </c>
      <c r="U10" s="32">
        <v>596</v>
      </c>
      <c r="V10" s="29">
        <v>1384</v>
      </c>
      <c r="X10" s="31" t="s">
        <v>90</v>
      </c>
      <c r="Y10" s="32">
        <v>424</v>
      </c>
      <c r="Z10" s="29">
        <v>1377</v>
      </c>
      <c r="AC10" s="41" t="s">
        <v>90</v>
      </c>
      <c r="AD10" s="42">
        <v>200</v>
      </c>
      <c r="AE10" s="5" t="s">
        <v>200</v>
      </c>
      <c r="AF10" s="38" t="s">
        <v>201</v>
      </c>
      <c r="AH10" s="48"/>
    </row>
    <row r="11" spans="1:34">
      <c r="D11" s="11" t="s">
        <v>90</v>
      </c>
      <c r="E11" s="12">
        <v>307</v>
      </c>
      <c r="H11" s="11" t="s">
        <v>90</v>
      </c>
      <c r="I11" s="18">
        <v>250</v>
      </c>
      <c r="J11" s="12">
        <v>1412</v>
      </c>
      <c r="L11" s="19" t="s">
        <v>202</v>
      </c>
      <c r="M11" s="20">
        <v>383</v>
      </c>
      <c r="P11" s="19" t="s">
        <v>202</v>
      </c>
      <c r="Q11" s="30">
        <v>384</v>
      </c>
      <c r="R11" s="20">
        <v>1358</v>
      </c>
      <c r="T11" s="31" t="s">
        <v>90</v>
      </c>
      <c r="U11" s="32">
        <v>455</v>
      </c>
      <c r="V11" s="29">
        <v>1497</v>
      </c>
      <c r="X11" s="31" t="s">
        <v>199</v>
      </c>
      <c r="Y11" s="32">
        <v>560</v>
      </c>
      <c r="Z11" s="29">
        <v>1328</v>
      </c>
      <c r="AC11" s="41" t="s">
        <v>199</v>
      </c>
      <c r="AD11" s="42">
        <v>584</v>
      </c>
      <c r="AE11" s="5" t="s">
        <v>200</v>
      </c>
      <c r="AF11" s="41" t="s">
        <v>50</v>
      </c>
      <c r="AG11" s="41" t="s">
        <v>203</v>
      </c>
      <c r="AH11" s="42">
        <v>584</v>
      </c>
    </row>
    <row r="12" spans="1:34">
      <c r="D12" s="11" t="s">
        <v>82</v>
      </c>
      <c r="E12" s="12">
        <v>489</v>
      </c>
      <c r="H12" s="11" t="s">
        <v>82</v>
      </c>
      <c r="I12" s="18">
        <v>0</v>
      </c>
      <c r="J12" s="12">
        <v>0</v>
      </c>
      <c r="L12" s="21" t="s">
        <v>204</v>
      </c>
      <c r="M12" s="22">
        <v>689</v>
      </c>
      <c r="P12" s="21" t="s">
        <v>204</v>
      </c>
      <c r="Q12" s="33">
        <v>591</v>
      </c>
      <c r="R12" s="20">
        <v>1406</v>
      </c>
      <c r="T12" s="31" t="s">
        <v>127</v>
      </c>
      <c r="U12" s="32">
        <v>371</v>
      </c>
      <c r="V12" s="29">
        <v>1240</v>
      </c>
      <c r="X12" s="31" t="s">
        <v>105</v>
      </c>
      <c r="Y12" s="32">
        <v>640</v>
      </c>
      <c r="Z12" s="29">
        <v>1410</v>
      </c>
      <c r="AC12" s="41" t="s">
        <v>96</v>
      </c>
      <c r="AD12" s="42">
        <v>540</v>
      </c>
      <c r="AE12" s="5" t="s">
        <v>200</v>
      </c>
      <c r="AF12" s="41" t="s">
        <v>14</v>
      </c>
      <c r="AG12" s="41" t="s">
        <v>131</v>
      </c>
      <c r="AH12" s="42">
        <v>570</v>
      </c>
    </row>
    <row r="13" spans="1:34">
      <c r="D13" s="11" t="s">
        <v>199</v>
      </c>
      <c r="E13" s="12">
        <v>440</v>
      </c>
      <c r="H13" s="11" t="s">
        <v>199</v>
      </c>
      <c r="I13" s="18">
        <v>449</v>
      </c>
      <c r="J13" s="12">
        <v>1372</v>
      </c>
      <c r="L13" s="21" t="s">
        <v>105</v>
      </c>
      <c r="M13" s="22">
        <v>632</v>
      </c>
      <c r="P13" s="21" t="s">
        <v>105</v>
      </c>
      <c r="Q13" s="33">
        <v>0</v>
      </c>
      <c r="R13" s="20">
        <v>0</v>
      </c>
      <c r="T13" s="31" t="s">
        <v>199</v>
      </c>
      <c r="U13" s="32">
        <v>590</v>
      </c>
      <c r="V13" s="29">
        <v>1358</v>
      </c>
      <c r="X13" s="31" t="s">
        <v>205</v>
      </c>
      <c r="Y13" s="32">
        <v>535</v>
      </c>
      <c r="Z13" s="29">
        <v>1356</v>
      </c>
      <c r="AC13" s="43" t="s">
        <v>127</v>
      </c>
      <c r="AD13" s="44">
        <v>707</v>
      </c>
      <c r="AH13" s="48"/>
    </row>
    <row r="14" spans="1:34">
      <c r="D14" s="11" t="s">
        <v>100</v>
      </c>
      <c r="E14" s="12">
        <v>454</v>
      </c>
      <c r="H14" s="11" t="s">
        <v>100</v>
      </c>
      <c r="I14" s="18">
        <v>480</v>
      </c>
      <c r="J14" s="12">
        <v>1479</v>
      </c>
      <c r="L14" s="23" t="s">
        <v>206</v>
      </c>
      <c r="M14" s="20">
        <v>173</v>
      </c>
      <c r="P14" s="19" t="s">
        <v>207</v>
      </c>
      <c r="Q14" s="20">
        <v>770</v>
      </c>
      <c r="R14" s="20">
        <v>1412</v>
      </c>
      <c r="T14" s="31" t="s">
        <v>105</v>
      </c>
      <c r="U14" s="32">
        <v>508</v>
      </c>
      <c r="V14" s="29">
        <v>1453</v>
      </c>
      <c r="X14" s="31" t="s">
        <v>202</v>
      </c>
      <c r="Y14" s="32">
        <v>324</v>
      </c>
      <c r="Z14" s="29">
        <v>1260</v>
      </c>
      <c r="AC14" s="43" t="s">
        <v>204</v>
      </c>
      <c r="AD14" s="44">
        <v>437</v>
      </c>
      <c r="AF14" s="38" t="s">
        <v>208</v>
      </c>
      <c r="AH14" s="48"/>
    </row>
    <row r="15" spans="1:34">
      <c r="D15" s="11" t="s">
        <v>96</v>
      </c>
      <c r="E15" s="12">
        <v>319</v>
      </c>
      <c r="H15" s="11" t="s">
        <v>96</v>
      </c>
      <c r="I15" s="18">
        <v>449</v>
      </c>
      <c r="J15" s="12">
        <v>1461</v>
      </c>
      <c r="L15" s="23" t="s">
        <v>116</v>
      </c>
      <c r="M15" s="20">
        <v>384</v>
      </c>
      <c r="T15" s="31" t="s">
        <v>205</v>
      </c>
      <c r="U15" s="32">
        <v>497</v>
      </c>
      <c r="V15" s="29">
        <v>1318</v>
      </c>
      <c r="X15" s="31" t="s">
        <v>113</v>
      </c>
      <c r="Y15" s="29">
        <v>513</v>
      </c>
      <c r="Z15" s="29">
        <v>0</v>
      </c>
      <c r="AC15" s="43" t="s">
        <v>105</v>
      </c>
      <c r="AD15" s="44">
        <v>771</v>
      </c>
      <c r="AF15" s="41" t="s">
        <v>50</v>
      </c>
      <c r="AG15" s="41" t="s">
        <v>105</v>
      </c>
      <c r="AH15" s="42">
        <v>771</v>
      </c>
    </row>
    <row r="16" spans="1:34">
      <c r="D16" s="11" t="s">
        <v>202</v>
      </c>
      <c r="E16" s="12">
        <v>259</v>
      </c>
      <c r="H16" s="11" t="s">
        <v>202</v>
      </c>
      <c r="I16" s="18">
        <v>273</v>
      </c>
      <c r="J16" s="12">
        <v>1365</v>
      </c>
      <c r="L16" s="19" t="s">
        <v>207</v>
      </c>
      <c r="M16" s="20">
        <v>737</v>
      </c>
      <c r="T16" s="31" t="s">
        <v>202</v>
      </c>
      <c r="U16" s="32">
        <v>337</v>
      </c>
      <c r="V16" s="29">
        <v>1273</v>
      </c>
      <c r="X16" s="31" t="s">
        <v>116</v>
      </c>
      <c r="Y16" s="29">
        <v>385</v>
      </c>
      <c r="Z16" s="29">
        <v>1548</v>
      </c>
      <c r="AC16" s="45" t="s">
        <v>116</v>
      </c>
      <c r="AD16" s="42">
        <v>669</v>
      </c>
      <c r="AE16" s="5" t="s">
        <v>209</v>
      </c>
      <c r="AH16" s="48"/>
    </row>
    <row r="17" spans="4:34">
      <c r="H17" s="11" t="s">
        <v>113</v>
      </c>
      <c r="I17" s="18">
        <v>275</v>
      </c>
      <c r="J17" s="12">
        <v>0</v>
      </c>
      <c r="T17" s="34" t="s">
        <v>113</v>
      </c>
      <c r="U17" s="35">
        <v>438</v>
      </c>
      <c r="V17" s="36">
        <v>0</v>
      </c>
      <c r="X17" s="31" t="s">
        <v>134</v>
      </c>
      <c r="Y17" s="29">
        <v>291</v>
      </c>
      <c r="Z17" s="29">
        <v>1454</v>
      </c>
      <c r="AC17" s="41" t="s">
        <v>207</v>
      </c>
      <c r="AD17" s="42">
        <v>0</v>
      </c>
      <c r="AF17" s="38" t="s">
        <v>129</v>
      </c>
      <c r="AH17" s="48"/>
    </row>
    <row r="18" spans="4:34">
      <c r="H18" s="11" t="s">
        <v>98</v>
      </c>
      <c r="I18" s="18">
        <v>474</v>
      </c>
      <c r="J18" s="12">
        <v>1566</v>
      </c>
      <c r="X18" s="37" t="s">
        <v>96</v>
      </c>
      <c r="Y18" s="29">
        <v>449</v>
      </c>
      <c r="Z18" s="29">
        <v>1295</v>
      </c>
      <c r="AC18" s="41" t="s">
        <v>210</v>
      </c>
      <c r="AD18" s="42">
        <v>760</v>
      </c>
      <c r="AE18" s="5" t="s">
        <v>209</v>
      </c>
      <c r="AF18" s="41" t="s">
        <v>50</v>
      </c>
      <c r="AG18" s="41" t="s">
        <v>96</v>
      </c>
      <c r="AH18" s="42">
        <v>540</v>
      </c>
    </row>
    <row r="19" spans="4:34">
      <c r="H19" s="11" t="s">
        <v>127</v>
      </c>
      <c r="I19" s="18">
        <v>225</v>
      </c>
      <c r="J19" s="12">
        <v>1444</v>
      </c>
      <c r="X19" s="37" t="s">
        <v>104</v>
      </c>
      <c r="Y19" s="29">
        <v>686</v>
      </c>
      <c r="Z19" s="29">
        <v>1364</v>
      </c>
      <c r="AC19" s="41" t="s">
        <v>134</v>
      </c>
      <c r="AD19" s="42">
        <v>601</v>
      </c>
      <c r="AE19" s="5" t="s">
        <v>209</v>
      </c>
      <c r="AH19" s="48"/>
    </row>
    <row r="20" spans="4:34">
      <c r="AF20" s="38" t="s">
        <v>211</v>
      </c>
      <c r="AH20" s="48"/>
    </row>
    <row r="21" spans="4:34">
      <c r="AF21" s="41" t="s">
        <v>50</v>
      </c>
      <c r="AG21" s="41" t="s">
        <v>133</v>
      </c>
      <c r="AH21" s="42">
        <v>760</v>
      </c>
    </row>
    <row r="22" spans="4:34">
      <c r="AF22" s="41" t="s">
        <v>14</v>
      </c>
      <c r="AG22" s="41" t="s">
        <v>116</v>
      </c>
      <c r="AH22" s="42">
        <v>669</v>
      </c>
    </row>
    <row r="23" spans="4:34">
      <c r="T23" s="4" t="s">
        <v>212</v>
      </c>
      <c r="AF23" s="41" t="s">
        <v>33</v>
      </c>
      <c r="AG23" s="41" t="s">
        <v>134</v>
      </c>
      <c r="AH23" s="42">
        <v>601</v>
      </c>
    </row>
    <row r="25" spans="4:34">
      <c r="D25" s="2" t="s">
        <v>213</v>
      </c>
      <c r="F25" s="13"/>
      <c r="H25" s="11" t="s">
        <v>50</v>
      </c>
      <c r="I25" s="11" t="s">
        <v>98</v>
      </c>
      <c r="J25" s="12">
        <v>1566</v>
      </c>
      <c r="L25" s="3" t="s">
        <v>213</v>
      </c>
      <c r="P25" s="3" t="s">
        <v>214</v>
      </c>
      <c r="T25" s="31" t="s">
        <v>50</v>
      </c>
      <c r="U25" s="31" t="s">
        <v>124</v>
      </c>
      <c r="V25" s="31">
        <v>1497</v>
      </c>
      <c r="X25" s="171" t="s">
        <v>50</v>
      </c>
      <c r="Y25" s="46" t="s">
        <v>103</v>
      </c>
      <c r="Z25" s="171">
        <v>2961</v>
      </c>
    </row>
    <row r="26" spans="4:34">
      <c r="F26" s="13"/>
      <c r="H26" s="11" t="s">
        <v>14</v>
      </c>
      <c r="I26" s="11" t="s">
        <v>99</v>
      </c>
      <c r="J26" s="12">
        <v>1519</v>
      </c>
      <c r="L26" s="19" t="s">
        <v>50</v>
      </c>
      <c r="M26" s="19" t="s">
        <v>88</v>
      </c>
      <c r="N26" s="20">
        <v>818</v>
      </c>
      <c r="P26" s="19" t="s">
        <v>50</v>
      </c>
      <c r="Q26" s="19" t="s">
        <v>109</v>
      </c>
      <c r="R26" s="20">
        <v>1502</v>
      </c>
      <c r="T26" s="31" t="s">
        <v>14</v>
      </c>
      <c r="U26" s="31" t="s">
        <v>125</v>
      </c>
      <c r="V26" s="31">
        <v>1496</v>
      </c>
      <c r="X26" s="171"/>
      <c r="Y26" s="47" t="s">
        <v>116</v>
      </c>
      <c r="Z26" s="171"/>
    </row>
    <row r="27" spans="4:34">
      <c r="D27" s="11" t="s">
        <v>50</v>
      </c>
      <c r="E27" s="11" t="s">
        <v>195</v>
      </c>
      <c r="F27" s="12">
        <v>677</v>
      </c>
      <c r="H27" s="11" t="s">
        <v>33</v>
      </c>
      <c r="I27" s="11" t="s">
        <v>100</v>
      </c>
      <c r="J27" s="12">
        <v>1479</v>
      </c>
      <c r="L27" s="19" t="s">
        <v>14</v>
      </c>
      <c r="M27" s="19" t="s">
        <v>103</v>
      </c>
      <c r="N27" s="20">
        <v>786</v>
      </c>
      <c r="P27" s="19" t="s">
        <v>14</v>
      </c>
      <c r="Q27" s="19" t="s">
        <v>86</v>
      </c>
      <c r="R27" s="20">
        <v>1452</v>
      </c>
      <c r="T27" s="31" t="s">
        <v>33</v>
      </c>
      <c r="U27" s="31" t="s">
        <v>105</v>
      </c>
      <c r="V27" s="31">
        <v>1453</v>
      </c>
      <c r="X27" s="171" t="s">
        <v>14</v>
      </c>
      <c r="Y27" s="46" t="s">
        <v>105</v>
      </c>
      <c r="Z27" s="171">
        <v>2850</v>
      </c>
    </row>
    <row r="28" spans="4:34">
      <c r="D28" s="11" t="s">
        <v>14</v>
      </c>
      <c r="E28" s="11" t="s">
        <v>87</v>
      </c>
      <c r="F28" s="12">
        <v>676</v>
      </c>
      <c r="L28" s="19" t="s">
        <v>33</v>
      </c>
      <c r="M28" s="19" t="s">
        <v>104</v>
      </c>
      <c r="N28" s="20">
        <v>737</v>
      </c>
      <c r="P28" s="19" t="s">
        <v>33</v>
      </c>
      <c r="Q28" s="19" t="s">
        <v>96</v>
      </c>
      <c r="R28" s="20">
        <v>1448</v>
      </c>
      <c r="X28" s="171"/>
      <c r="Y28" s="46" t="s">
        <v>80</v>
      </c>
      <c r="Z28" s="171"/>
    </row>
    <row r="29" spans="4:34">
      <c r="D29" s="11" t="s">
        <v>33</v>
      </c>
      <c r="E29" s="11" t="s">
        <v>88</v>
      </c>
      <c r="F29" s="12">
        <v>652</v>
      </c>
      <c r="N29" s="24"/>
      <c r="X29" s="171" t="s">
        <v>33</v>
      </c>
      <c r="Y29" s="46" t="s">
        <v>87</v>
      </c>
      <c r="Z29" s="171">
        <v>2836</v>
      </c>
    </row>
    <row r="30" spans="4:34">
      <c r="F30" s="13"/>
      <c r="L30" s="3" t="s">
        <v>215</v>
      </c>
      <c r="N30" s="24"/>
      <c r="X30" s="171"/>
      <c r="Y30" s="46" t="s">
        <v>88</v>
      </c>
      <c r="Z30" s="171"/>
    </row>
    <row r="31" spans="4:34">
      <c r="D31" s="2" t="s">
        <v>208</v>
      </c>
      <c r="F31" s="13"/>
      <c r="L31" s="19" t="s">
        <v>50</v>
      </c>
      <c r="M31" s="19" t="s">
        <v>96</v>
      </c>
      <c r="N31" s="20">
        <v>621</v>
      </c>
    </row>
    <row r="32" spans="4:34">
      <c r="F32" s="13"/>
      <c r="N32" s="24"/>
    </row>
    <row r="33" spans="4:14">
      <c r="D33" s="11" t="s">
        <v>50</v>
      </c>
      <c r="E33" s="11" t="s">
        <v>100</v>
      </c>
      <c r="F33" s="12">
        <v>454</v>
      </c>
      <c r="L33" s="3" t="s">
        <v>208</v>
      </c>
      <c r="N33" s="24"/>
    </row>
    <row r="34" spans="4:14">
      <c r="D34" s="11" t="s">
        <v>14</v>
      </c>
      <c r="E34" s="11" t="s">
        <v>90</v>
      </c>
      <c r="F34" s="12">
        <v>307</v>
      </c>
      <c r="L34" s="19" t="s">
        <v>50</v>
      </c>
      <c r="M34" s="19" t="s">
        <v>105</v>
      </c>
      <c r="N34" s="20">
        <v>632</v>
      </c>
    </row>
    <row r="35" spans="4:14">
      <c r="F35" s="13"/>
      <c r="L35" s="19" t="s">
        <v>14</v>
      </c>
      <c r="M35" s="19" t="s">
        <v>89</v>
      </c>
      <c r="N35" s="20">
        <v>581</v>
      </c>
    </row>
    <row r="36" spans="4:14">
      <c r="D36" s="2" t="s">
        <v>215</v>
      </c>
      <c r="F36" s="13"/>
      <c r="L36" s="19" t="s">
        <v>33</v>
      </c>
      <c r="M36" s="19" t="s">
        <v>106</v>
      </c>
      <c r="N36" s="20">
        <v>470</v>
      </c>
    </row>
    <row r="37" spans="4:14">
      <c r="F37" s="13"/>
    </row>
    <row r="38" spans="4:14">
      <c r="D38" s="11" t="s">
        <v>216</v>
      </c>
      <c r="E38" s="11" t="s">
        <v>96</v>
      </c>
      <c r="F38" s="12">
        <v>319</v>
      </c>
      <c r="L38" s="3" t="s">
        <v>130</v>
      </c>
    </row>
    <row r="39" spans="4:14">
      <c r="F39" s="13"/>
      <c r="L39" s="19" t="s">
        <v>50</v>
      </c>
      <c r="M39" s="19" t="s">
        <v>107</v>
      </c>
      <c r="N39" s="20">
        <v>567</v>
      </c>
    </row>
    <row r="40" spans="4:14">
      <c r="D40" s="2" t="s">
        <v>130</v>
      </c>
      <c r="F40" s="13"/>
      <c r="L40" s="19" t="s">
        <v>14</v>
      </c>
      <c r="M40" s="19" t="s">
        <v>93</v>
      </c>
      <c r="N40" s="20">
        <v>383</v>
      </c>
    </row>
    <row r="41" spans="4:14">
      <c r="F41" s="13"/>
    </row>
    <row r="42" spans="4:14">
      <c r="D42" s="11" t="s">
        <v>50</v>
      </c>
      <c r="E42" s="11" t="s">
        <v>217</v>
      </c>
      <c r="F42" s="12">
        <v>440</v>
      </c>
      <c r="L42" s="3" t="s">
        <v>211</v>
      </c>
    </row>
    <row r="43" spans="4:14">
      <c r="D43" s="11" t="s">
        <v>14</v>
      </c>
      <c r="E43" s="11" t="s">
        <v>202</v>
      </c>
      <c r="F43" s="12">
        <v>259</v>
      </c>
      <c r="L43" s="19" t="s">
        <v>50</v>
      </c>
      <c r="M43" s="19" t="s">
        <v>116</v>
      </c>
      <c r="N43" s="20">
        <v>384</v>
      </c>
    </row>
    <row r="44" spans="4:14">
      <c r="D44" s="11" t="s">
        <v>33</v>
      </c>
      <c r="E44" s="11" t="s">
        <v>218</v>
      </c>
      <c r="F44" s="12">
        <v>236</v>
      </c>
      <c r="L44" s="19" t="s">
        <v>14</v>
      </c>
      <c r="M44" s="19" t="s">
        <v>206</v>
      </c>
      <c r="N44" s="20">
        <v>173</v>
      </c>
    </row>
  </sheetData>
  <mergeCells count="6">
    <mergeCell ref="X25:X26"/>
    <mergeCell ref="X27:X28"/>
    <mergeCell ref="X29:X30"/>
    <mergeCell ref="Z25:Z26"/>
    <mergeCell ref="Z27:Z28"/>
    <mergeCell ref="Z29:Z30"/>
  </mergeCells>
  <pageMargins left="0.75" right="0.75" top="1" bottom="1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7109375" defaultRowHeight="1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Handicap Table</vt:lpstr>
      <vt:lpstr>Results Page</vt:lpstr>
      <vt:lpstr>Winter League</vt:lpstr>
      <vt:lpstr>comp results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Krysis</cp:lastModifiedBy>
  <dcterms:created xsi:type="dcterms:W3CDTF">2019-03-09T22:57:00Z</dcterms:created>
  <dcterms:modified xsi:type="dcterms:W3CDTF">2019-06-05T22:13:04Z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